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uctcloud-my.sharepoint.com/personal/00192244_wf_uct_ac_za/Documents/Tempwork/Caronavirus/"/>
    </mc:Choice>
  </mc:AlternateContent>
  <xr:revisionPtr revIDLastSave="20" documentId="8_{6D2FDF6B-2B95-4C1A-9B8A-8ED0B457963F}" xr6:coauthVersionLast="47" xr6:coauthVersionMax="47" xr10:uidLastSave="{A4E4AE1C-51A1-4D3B-B004-2902F988F750}"/>
  <bookViews>
    <workbookView xWindow="-110" yWindow="-110" windowWidth="19420" windowHeight="10420" xr2:uid="{00000000-000D-0000-FFFF-FFFF00000000}"/>
  </bookViews>
  <sheets>
    <sheet name="Information" sheetId="4" r:id="rId1"/>
    <sheet name="Total deaths " sheetId="2" r:id="rId2"/>
    <sheet name="Province natural " sheetId="1" r:id="rId3"/>
    <sheet name="Metro natural " sheetId="3" r:id="rId4"/>
    <sheet name="Weekly excesses" sheetId="5" r:id="rId5"/>
    <sheet name="Total excess deaths per capita" sheetId="7" r:id="rId6"/>
    <sheet name="Predicted deaths" sheetId="6" r:id="rId7"/>
    <sheet name="Deaths 2014-2019" sheetId="8" r:id="rId8"/>
  </sheets>
  <externalReferences>
    <externalReference r:id="rId9"/>
    <externalReference r:id="rId10"/>
    <externalReference r:id="rId11"/>
  </externalReferences>
  <definedNames>
    <definedName name="_xlnm.Print_Area" localSheetId="0">Information!$A$1:$J$45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38" i="7" l="1"/>
  <c r="C138" i="7"/>
  <c r="D138" i="7"/>
  <c r="O138" i="7" s="1"/>
  <c r="E138" i="7"/>
  <c r="F138" i="7"/>
  <c r="G138" i="7"/>
  <c r="H138" i="7"/>
  <c r="S138" i="7" s="1"/>
  <c r="I138" i="7"/>
  <c r="T138" i="7" s="1"/>
  <c r="J138" i="7"/>
  <c r="U138" i="7" s="1"/>
  <c r="K138" i="7"/>
  <c r="M138" i="7"/>
  <c r="N138" i="7"/>
  <c r="P138" i="7"/>
  <c r="Q138" i="7"/>
  <c r="R138" i="7"/>
  <c r="V138" i="7"/>
  <c r="B138" i="5"/>
  <c r="C138" i="5"/>
  <c r="D138" i="5"/>
  <c r="E138" i="5"/>
  <c r="F138" i="5"/>
  <c r="G138" i="5"/>
  <c r="H138" i="5"/>
  <c r="I138" i="5"/>
  <c r="J138" i="5"/>
  <c r="K138" i="5"/>
  <c r="L138" i="5"/>
  <c r="M138" i="5"/>
  <c r="N138" i="5"/>
  <c r="O138" i="5"/>
  <c r="P138" i="5"/>
  <c r="Q138" i="5"/>
  <c r="R138" i="5"/>
  <c r="S138" i="5"/>
  <c r="D155" i="3"/>
  <c r="E155" i="3"/>
  <c r="F155" i="3"/>
  <c r="G155" i="3"/>
  <c r="H155" i="3"/>
  <c r="I155" i="3"/>
  <c r="J155" i="3"/>
  <c r="C155" i="3"/>
  <c r="C154" i="3"/>
  <c r="D154" i="3"/>
  <c r="E154" i="3"/>
  <c r="F154" i="3"/>
  <c r="G154" i="3"/>
  <c r="H154" i="3"/>
  <c r="I154" i="3"/>
  <c r="J154" i="3"/>
  <c r="D155" i="1"/>
  <c r="E155" i="1"/>
  <c r="F155" i="1"/>
  <c r="G155" i="1"/>
  <c r="H155" i="1"/>
  <c r="I155" i="1"/>
  <c r="J155" i="1"/>
  <c r="K155" i="1"/>
  <c r="L155" i="1"/>
  <c r="C155" i="1"/>
  <c r="C154" i="1"/>
  <c r="D154" i="1"/>
  <c r="E154" i="1"/>
  <c r="F154" i="1"/>
  <c r="G154" i="1"/>
  <c r="H154" i="1"/>
  <c r="I154" i="1"/>
  <c r="J154" i="1"/>
  <c r="K154" i="1"/>
  <c r="L154" i="1"/>
  <c r="D155" i="2"/>
  <c r="E155" i="2"/>
  <c r="C155" i="2"/>
  <c r="C154" i="2"/>
  <c r="D154" i="2"/>
  <c r="E154" i="2"/>
  <c r="BP163" i="6"/>
  <c r="BO163" i="6"/>
  <c r="BN163" i="6"/>
  <c r="BM163" i="6"/>
  <c r="BL163" i="6"/>
  <c r="BK163" i="6"/>
  <c r="BJ163" i="6"/>
  <c r="BI163" i="6"/>
  <c r="BH163" i="6"/>
  <c r="BG163" i="6"/>
  <c r="BF163" i="6"/>
  <c r="BE163" i="6"/>
  <c r="BD163" i="6"/>
  <c r="BC163" i="6"/>
  <c r="BB163" i="6"/>
  <c r="BA163" i="6"/>
  <c r="AZ163" i="6"/>
  <c r="AY163" i="6"/>
  <c r="AX163" i="6"/>
  <c r="AW163" i="6"/>
  <c r="AV163" i="6"/>
  <c r="AU163" i="6"/>
  <c r="AT163" i="6"/>
  <c r="AS163" i="6"/>
  <c r="BP162" i="6"/>
  <c r="BO162" i="6"/>
  <c r="BN162" i="6"/>
  <c r="BM162" i="6"/>
  <c r="BL162" i="6"/>
  <c r="BK162" i="6"/>
  <c r="BJ162" i="6"/>
  <c r="BI162" i="6"/>
  <c r="BH162" i="6"/>
  <c r="BG162" i="6"/>
  <c r="BF162" i="6"/>
  <c r="BE162" i="6"/>
  <c r="BD162" i="6"/>
  <c r="BC162" i="6"/>
  <c r="BB162" i="6"/>
  <c r="BA162" i="6"/>
  <c r="AZ162" i="6"/>
  <c r="AY162" i="6"/>
  <c r="AX162" i="6"/>
  <c r="AW162" i="6"/>
  <c r="AV162" i="6"/>
  <c r="AU162" i="6"/>
  <c r="AT162" i="6"/>
  <c r="AS162" i="6"/>
  <c r="BP161" i="6"/>
  <c r="BO161" i="6"/>
  <c r="BN161" i="6"/>
  <c r="BM161" i="6"/>
  <c r="BL161" i="6"/>
  <c r="BK161" i="6"/>
  <c r="BJ161" i="6"/>
  <c r="BI161" i="6"/>
  <c r="BH161" i="6"/>
  <c r="BG161" i="6"/>
  <c r="BF161" i="6"/>
  <c r="BE161" i="6"/>
  <c r="BD161" i="6"/>
  <c r="BC161" i="6"/>
  <c r="BB161" i="6"/>
  <c r="BA161" i="6"/>
  <c r="AZ161" i="6"/>
  <c r="AY161" i="6"/>
  <c r="AX161" i="6"/>
  <c r="AW161" i="6"/>
  <c r="AV161" i="6"/>
  <c r="AU161" i="6"/>
  <c r="AT161" i="6"/>
  <c r="AS161" i="6"/>
  <c r="BP160" i="6"/>
  <c r="BO160" i="6"/>
  <c r="BN160" i="6"/>
  <c r="BM160" i="6"/>
  <c r="BL160" i="6"/>
  <c r="BK160" i="6"/>
  <c r="BJ160" i="6"/>
  <c r="BI160" i="6"/>
  <c r="BH160" i="6"/>
  <c r="BG160" i="6"/>
  <c r="BF160" i="6"/>
  <c r="BE160" i="6"/>
  <c r="BD160" i="6"/>
  <c r="BC160" i="6"/>
  <c r="BB160" i="6"/>
  <c r="BA160" i="6"/>
  <c r="AZ160" i="6"/>
  <c r="AY160" i="6"/>
  <c r="AX160" i="6"/>
  <c r="AW160" i="6"/>
  <c r="AV160" i="6"/>
  <c r="AU160" i="6"/>
  <c r="AT160" i="6"/>
  <c r="AS160" i="6"/>
  <c r="BP159" i="6"/>
  <c r="BO159" i="6"/>
  <c r="BN159" i="6"/>
  <c r="BM159" i="6"/>
  <c r="BL159" i="6"/>
  <c r="BK159" i="6"/>
  <c r="BJ159" i="6"/>
  <c r="BI159" i="6"/>
  <c r="BH159" i="6"/>
  <c r="BG159" i="6"/>
  <c r="BF159" i="6"/>
  <c r="BE159" i="6"/>
  <c r="BD159" i="6"/>
  <c r="BC159" i="6"/>
  <c r="BB159" i="6"/>
  <c r="BA159" i="6"/>
  <c r="AZ159" i="6"/>
  <c r="AY159" i="6"/>
  <c r="AX159" i="6"/>
  <c r="AW159" i="6"/>
  <c r="AV159" i="6"/>
  <c r="AU159" i="6"/>
  <c r="AT159" i="6"/>
  <c r="AS159" i="6"/>
  <c r="BP158" i="6"/>
  <c r="BO158" i="6"/>
  <c r="BN158" i="6"/>
  <c r="BM158" i="6"/>
  <c r="BL158" i="6"/>
  <c r="BK158" i="6"/>
  <c r="BJ158" i="6"/>
  <c r="BI158" i="6"/>
  <c r="BH158" i="6"/>
  <c r="BG158" i="6"/>
  <c r="BF158" i="6"/>
  <c r="BE158" i="6"/>
  <c r="BD158" i="6"/>
  <c r="BC158" i="6"/>
  <c r="BB158" i="6"/>
  <c r="BA158" i="6"/>
  <c r="AZ158" i="6"/>
  <c r="AY158" i="6"/>
  <c r="AX158" i="6"/>
  <c r="AW158" i="6"/>
  <c r="AV158" i="6"/>
  <c r="AU158" i="6"/>
  <c r="AT158" i="6"/>
  <c r="AS158" i="6"/>
  <c r="BP157" i="6"/>
  <c r="BO157" i="6"/>
  <c r="BN157" i="6"/>
  <c r="BM157" i="6"/>
  <c r="BL157" i="6"/>
  <c r="BK157" i="6"/>
  <c r="BJ157" i="6"/>
  <c r="BI157" i="6"/>
  <c r="BH157" i="6"/>
  <c r="BG157" i="6"/>
  <c r="BF157" i="6"/>
  <c r="BE157" i="6"/>
  <c r="BD157" i="6"/>
  <c r="BC157" i="6"/>
  <c r="BB157" i="6"/>
  <c r="BA157" i="6"/>
  <c r="AZ157" i="6"/>
  <c r="AY157" i="6"/>
  <c r="AX157" i="6"/>
  <c r="AW157" i="6"/>
  <c r="AV157" i="6"/>
  <c r="AU157" i="6"/>
  <c r="AT157" i="6"/>
  <c r="AS157" i="6"/>
  <c r="BP156" i="6"/>
  <c r="BO156" i="6"/>
  <c r="BN156" i="6"/>
  <c r="BM156" i="6"/>
  <c r="BL156" i="6"/>
  <c r="BK156" i="6"/>
  <c r="BJ156" i="6"/>
  <c r="BI156" i="6"/>
  <c r="BH156" i="6"/>
  <c r="BG156" i="6"/>
  <c r="BF156" i="6"/>
  <c r="BE156" i="6"/>
  <c r="BD156" i="6"/>
  <c r="BC156" i="6"/>
  <c r="BB156" i="6"/>
  <c r="BA156" i="6"/>
  <c r="AZ156" i="6"/>
  <c r="AY156" i="6"/>
  <c r="AX156" i="6"/>
  <c r="AW156" i="6"/>
  <c r="AV156" i="6"/>
  <c r="AU156" i="6"/>
  <c r="AT156" i="6"/>
  <c r="AS156" i="6"/>
  <c r="BP155" i="6"/>
  <c r="BO155" i="6"/>
  <c r="BN155" i="6"/>
  <c r="BM155" i="6"/>
  <c r="BL155" i="6"/>
  <c r="BK155" i="6"/>
  <c r="BJ155" i="6"/>
  <c r="BI155" i="6"/>
  <c r="BH155" i="6"/>
  <c r="BG155" i="6"/>
  <c r="BF155" i="6"/>
  <c r="BE155" i="6"/>
  <c r="BD155" i="6"/>
  <c r="BC155" i="6"/>
  <c r="BB155" i="6"/>
  <c r="BA155" i="6"/>
  <c r="AZ155" i="6"/>
  <c r="AY155" i="6"/>
  <c r="AX155" i="6"/>
  <c r="AW155" i="6"/>
  <c r="AV155" i="6"/>
  <c r="AU155" i="6"/>
  <c r="AT155" i="6"/>
  <c r="AS155" i="6"/>
  <c r="BP154" i="6"/>
  <c r="BO154" i="6"/>
  <c r="BN154" i="6"/>
  <c r="BM154" i="6"/>
  <c r="BL154" i="6"/>
  <c r="BK154" i="6"/>
  <c r="BJ154" i="6"/>
  <c r="BI154" i="6"/>
  <c r="BH154" i="6"/>
  <c r="BG154" i="6"/>
  <c r="BF154" i="6"/>
  <c r="BE154" i="6"/>
  <c r="BD154" i="6"/>
  <c r="BC154" i="6"/>
  <c r="BB154" i="6"/>
  <c r="BA154" i="6"/>
  <c r="AZ154" i="6"/>
  <c r="AY154" i="6"/>
  <c r="AX154" i="6"/>
  <c r="AW154" i="6"/>
  <c r="AV154" i="6"/>
  <c r="AU154" i="6"/>
  <c r="AT154" i="6"/>
  <c r="AS154" i="6"/>
  <c r="BP153" i="6"/>
  <c r="BO153" i="6"/>
  <c r="BN153" i="6"/>
  <c r="BM153" i="6"/>
  <c r="BL153" i="6"/>
  <c r="BK153" i="6"/>
  <c r="BJ153" i="6"/>
  <c r="BI153" i="6"/>
  <c r="BH153" i="6"/>
  <c r="BG153" i="6"/>
  <c r="BF153" i="6"/>
  <c r="BE153" i="6"/>
  <c r="BD153" i="6"/>
  <c r="BC153" i="6"/>
  <c r="BB153" i="6"/>
  <c r="BA153" i="6"/>
  <c r="AZ153" i="6"/>
  <c r="AY153" i="6"/>
  <c r="AX153" i="6"/>
  <c r="AW153" i="6"/>
  <c r="AV153" i="6"/>
  <c r="AU153" i="6"/>
  <c r="AT153" i="6"/>
  <c r="AS153" i="6"/>
  <c r="BP152" i="6"/>
  <c r="BO152" i="6"/>
  <c r="BN152" i="6"/>
  <c r="BM152" i="6"/>
  <c r="BL152" i="6"/>
  <c r="BK152" i="6"/>
  <c r="BJ152" i="6"/>
  <c r="BI152" i="6"/>
  <c r="BH152" i="6"/>
  <c r="BG152" i="6"/>
  <c r="BF152" i="6"/>
  <c r="BE152" i="6"/>
  <c r="BD152" i="6"/>
  <c r="BC152" i="6"/>
  <c r="BB152" i="6"/>
  <c r="BA152" i="6"/>
  <c r="AZ152" i="6"/>
  <c r="AY152" i="6"/>
  <c r="AX152" i="6"/>
  <c r="AW152" i="6"/>
  <c r="AV152" i="6"/>
  <c r="AU152" i="6"/>
  <c r="AT152" i="6"/>
  <c r="AS152" i="6"/>
  <c r="BP151" i="6"/>
  <c r="BO151" i="6"/>
  <c r="BN151" i="6"/>
  <c r="BM151" i="6"/>
  <c r="BL151" i="6"/>
  <c r="BK151" i="6"/>
  <c r="BJ151" i="6"/>
  <c r="BI151" i="6"/>
  <c r="BH151" i="6"/>
  <c r="BG151" i="6"/>
  <c r="BF151" i="6"/>
  <c r="BE151" i="6"/>
  <c r="BD151" i="6"/>
  <c r="BC151" i="6"/>
  <c r="BB151" i="6"/>
  <c r="BA151" i="6"/>
  <c r="AZ151" i="6"/>
  <c r="AY151" i="6"/>
  <c r="AX151" i="6"/>
  <c r="AW151" i="6"/>
  <c r="AV151" i="6"/>
  <c r="AU151" i="6"/>
  <c r="AT151" i="6"/>
  <c r="AS151" i="6"/>
  <c r="BP150" i="6"/>
  <c r="BO150" i="6"/>
  <c r="BN150" i="6"/>
  <c r="BM150" i="6"/>
  <c r="BL150" i="6"/>
  <c r="BK150" i="6"/>
  <c r="BJ150" i="6"/>
  <c r="BI150" i="6"/>
  <c r="BH150" i="6"/>
  <c r="BG150" i="6"/>
  <c r="BF150" i="6"/>
  <c r="BE150" i="6"/>
  <c r="BD150" i="6"/>
  <c r="BC150" i="6"/>
  <c r="BB150" i="6"/>
  <c r="BA150" i="6"/>
  <c r="AZ150" i="6"/>
  <c r="AY150" i="6"/>
  <c r="AX150" i="6"/>
  <c r="AW150" i="6"/>
  <c r="AV150" i="6"/>
  <c r="AU150" i="6"/>
  <c r="AT150" i="6"/>
  <c r="AS150" i="6"/>
  <c r="BP149" i="6"/>
  <c r="BO149" i="6"/>
  <c r="BN149" i="6"/>
  <c r="BM149" i="6"/>
  <c r="BL149" i="6"/>
  <c r="BK149" i="6"/>
  <c r="BJ149" i="6"/>
  <c r="BI149" i="6"/>
  <c r="BH149" i="6"/>
  <c r="BG149" i="6"/>
  <c r="BF149" i="6"/>
  <c r="BE149" i="6"/>
  <c r="BD149" i="6"/>
  <c r="BC149" i="6"/>
  <c r="BB149" i="6"/>
  <c r="BA149" i="6"/>
  <c r="AZ149" i="6"/>
  <c r="AY149" i="6"/>
  <c r="AX149" i="6"/>
  <c r="AW149" i="6"/>
  <c r="AV149" i="6"/>
  <c r="AU149" i="6"/>
  <c r="AT149" i="6"/>
  <c r="AS149" i="6"/>
  <c r="BP148" i="6"/>
  <c r="BO148" i="6"/>
  <c r="BN148" i="6"/>
  <c r="BM148" i="6"/>
  <c r="BL148" i="6"/>
  <c r="BK148" i="6"/>
  <c r="BJ148" i="6"/>
  <c r="BI148" i="6"/>
  <c r="BH148" i="6"/>
  <c r="BG148" i="6"/>
  <c r="BF148" i="6"/>
  <c r="BE148" i="6"/>
  <c r="BD148" i="6"/>
  <c r="BC148" i="6"/>
  <c r="BB148" i="6"/>
  <c r="BA148" i="6"/>
  <c r="AZ148" i="6"/>
  <c r="AY148" i="6"/>
  <c r="AX148" i="6"/>
  <c r="AW148" i="6"/>
  <c r="AV148" i="6"/>
  <c r="AU148" i="6"/>
  <c r="AT148" i="6"/>
  <c r="AS148" i="6"/>
  <c r="BP147" i="6"/>
  <c r="BO147" i="6"/>
  <c r="BN147" i="6"/>
  <c r="BM147" i="6"/>
  <c r="BL147" i="6"/>
  <c r="BK147" i="6"/>
  <c r="BJ147" i="6"/>
  <c r="BI147" i="6"/>
  <c r="BH147" i="6"/>
  <c r="BG147" i="6"/>
  <c r="BF147" i="6"/>
  <c r="BE147" i="6"/>
  <c r="BD147" i="6"/>
  <c r="BC147" i="6"/>
  <c r="BB147" i="6"/>
  <c r="BA147" i="6"/>
  <c r="AZ147" i="6"/>
  <c r="AY147" i="6"/>
  <c r="AX147" i="6"/>
  <c r="AW147" i="6"/>
  <c r="AV147" i="6"/>
  <c r="AU147" i="6"/>
  <c r="AT147" i="6"/>
  <c r="AS147" i="6"/>
  <c r="BP146" i="6"/>
  <c r="BO146" i="6"/>
  <c r="BN146" i="6"/>
  <c r="BM146" i="6"/>
  <c r="BL146" i="6"/>
  <c r="BK146" i="6"/>
  <c r="BJ146" i="6"/>
  <c r="BI146" i="6"/>
  <c r="BH146" i="6"/>
  <c r="BG146" i="6"/>
  <c r="BF146" i="6"/>
  <c r="BE146" i="6"/>
  <c r="BD146" i="6"/>
  <c r="BC146" i="6"/>
  <c r="BB146" i="6"/>
  <c r="BA146" i="6"/>
  <c r="AZ146" i="6"/>
  <c r="AY146" i="6"/>
  <c r="AX146" i="6"/>
  <c r="AW146" i="6"/>
  <c r="AV146" i="6"/>
  <c r="AU146" i="6"/>
  <c r="AT146" i="6"/>
  <c r="AS146" i="6"/>
  <c r="BP145" i="6"/>
  <c r="BO145" i="6"/>
  <c r="BN145" i="6"/>
  <c r="BM145" i="6"/>
  <c r="BL145" i="6"/>
  <c r="BK145" i="6"/>
  <c r="BJ145" i="6"/>
  <c r="BI145" i="6"/>
  <c r="BH145" i="6"/>
  <c r="BG145" i="6"/>
  <c r="BF145" i="6"/>
  <c r="BE145" i="6"/>
  <c r="BD145" i="6"/>
  <c r="BC145" i="6"/>
  <c r="BB145" i="6"/>
  <c r="BA145" i="6"/>
  <c r="AZ145" i="6"/>
  <c r="AY145" i="6"/>
  <c r="AX145" i="6"/>
  <c r="AW145" i="6"/>
  <c r="AV145" i="6"/>
  <c r="AU145" i="6"/>
  <c r="AT145" i="6"/>
  <c r="AS145" i="6"/>
  <c r="BP144" i="6"/>
  <c r="BO144" i="6"/>
  <c r="BN144" i="6"/>
  <c r="BM144" i="6"/>
  <c r="BL144" i="6"/>
  <c r="BK144" i="6"/>
  <c r="BJ144" i="6"/>
  <c r="BI144" i="6"/>
  <c r="BH144" i="6"/>
  <c r="BG144" i="6"/>
  <c r="BF144" i="6"/>
  <c r="BE144" i="6"/>
  <c r="BD144" i="6"/>
  <c r="BC144" i="6"/>
  <c r="BB144" i="6"/>
  <c r="BA144" i="6"/>
  <c r="AZ144" i="6"/>
  <c r="AY144" i="6"/>
  <c r="AX144" i="6"/>
  <c r="AW144" i="6"/>
  <c r="AV144" i="6"/>
  <c r="AU144" i="6"/>
  <c r="AT144" i="6"/>
  <c r="AS144" i="6"/>
  <c r="BP143" i="6"/>
  <c r="BO143" i="6"/>
  <c r="BN143" i="6"/>
  <c r="BM143" i="6"/>
  <c r="BL143" i="6"/>
  <c r="BK143" i="6"/>
  <c r="BJ143" i="6"/>
  <c r="BI143" i="6"/>
  <c r="BH143" i="6"/>
  <c r="BG143" i="6"/>
  <c r="BF143" i="6"/>
  <c r="BE143" i="6"/>
  <c r="BD143" i="6"/>
  <c r="BC143" i="6"/>
  <c r="BB143" i="6"/>
  <c r="BA143" i="6"/>
  <c r="AZ143" i="6"/>
  <c r="AY143" i="6"/>
  <c r="AX143" i="6"/>
  <c r="AW143" i="6"/>
  <c r="AV143" i="6"/>
  <c r="AU143" i="6"/>
  <c r="AT143" i="6"/>
  <c r="AS143" i="6"/>
  <c r="BP142" i="6"/>
  <c r="BO142" i="6"/>
  <c r="BN142" i="6"/>
  <c r="BM142" i="6"/>
  <c r="BL142" i="6"/>
  <c r="BK142" i="6"/>
  <c r="BJ142" i="6"/>
  <c r="BI142" i="6"/>
  <c r="BH142" i="6"/>
  <c r="BG142" i="6"/>
  <c r="BF142" i="6"/>
  <c r="BE142" i="6"/>
  <c r="BD142" i="6"/>
  <c r="BC142" i="6"/>
  <c r="BB142" i="6"/>
  <c r="BA142" i="6"/>
  <c r="AZ142" i="6"/>
  <c r="AY142" i="6"/>
  <c r="AX142" i="6"/>
  <c r="AW142" i="6"/>
  <c r="AV142" i="6"/>
  <c r="AU142" i="6"/>
  <c r="AT142" i="6"/>
  <c r="AS142" i="6"/>
  <c r="BP141" i="6"/>
  <c r="BO141" i="6"/>
  <c r="BN141" i="6"/>
  <c r="BM141" i="6"/>
  <c r="BL141" i="6"/>
  <c r="BK141" i="6"/>
  <c r="BJ141" i="6"/>
  <c r="BI141" i="6"/>
  <c r="BH141" i="6"/>
  <c r="BG141" i="6"/>
  <c r="BF141" i="6"/>
  <c r="BE141" i="6"/>
  <c r="BD141" i="6"/>
  <c r="BC141" i="6"/>
  <c r="BB141" i="6"/>
  <c r="BA141" i="6"/>
  <c r="AZ141" i="6"/>
  <c r="AY141" i="6"/>
  <c r="AX141" i="6"/>
  <c r="AW141" i="6"/>
  <c r="AV141" i="6"/>
  <c r="AU141" i="6"/>
  <c r="AT141" i="6"/>
  <c r="AS141" i="6"/>
  <c r="BP140" i="6"/>
  <c r="BO140" i="6"/>
  <c r="BN140" i="6"/>
  <c r="BM140" i="6"/>
  <c r="BL140" i="6"/>
  <c r="BK140" i="6"/>
  <c r="BJ140" i="6"/>
  <c r="BI140" i="6"/>
  <c r="BH140" i="6"/>
  <c r="BG140" i="6"/>
  <c r="BF140" i="6"/>
  <c r="BE140" i="6"/>
  <c r="BD140" i="6"/>
  <c r="BC140" i="6"/>
  <c r="BB140" i="6"/>
  <c r="BA140" i="6"/>
  <c r="AZ140" i="6"/>
  <c r="AY140" i="6"/>
  <c r="AX140" i="6"/>
  <c r="AW140" i="6"/>
  <c r="AV140" i="6"/>
  <c r="AU140" i="6"/>
  <c r="AT140" i="6"/>
  <c r="AS140" i="6"/>
  <c r="BP139" i="6"/>
  <c r="BO139" i="6"/>
  <c r="BN139" i="6"/>
  <c r="BM139" i="6"/>
  <c r="BL139" i="6"/>
  <c r="BK139" i="6"/>
  <c r="BJ139" i="6"/>
  <c r="BI139" i="6"/>
  <c r="BH139" i="6"/>
  <c r="BG139" i="6"/>
  <c r="BF139" i="6"/>
  <c r="BE139" i="6"/>
  <c r="BD139" i="6"/>
  <c r="BC139" i="6"/>
  <c r="BB139" i="6"/>
  <c r="BA139" i="6"/>
  <c r="AZ139" i="6"/>
  <c r="AY139" i="6"/>
  <c r="AX139" i="6"/>
  <c r="AW139" i="6"/>
  <c r="AV139" i="6"/>
  <c r="AU139" i="6"/>
  <c r="AT139" i="6"/>
  <c r="AS139" i="6"/>
  <c r="BP138" i="6"/>
  <c r="BO138" i="6"/>
  <c r="BN138" i="6"/>
  <c r="BM138" i="6"/>
  <c r="BL138" i="6"/>
  <c r="BK138" i="6"/>
  <c r="BJ138" i="6"/>
  <c r="BI138" i="6"/>
  <c r="BH138" i="6"/>
  <c r="BG138" i="6"/>
  <c r="BF138" i="6"/>
  <c r="BE138" i="6"/>
  <c r="BD138" i="6"/>
  <c r="BC138" i="6"/>
  <c r="BB138" i="6"/>
  <c r="BA138" i="6"/>
  <c r="AZ138" i="6"/>
  <c r="AY138" i="6"/>
  <c r="AX138" i="6"/>
  <c r="AW138" i="6"/>
  <c r="AV138" i="6"/>
  <c r="AU138" i="6"/>
  <c r="AT138" i="6"/>
  <c r="AS138" i="6"/>
  <c r="BP137" i="6"/>
  <c r="BO137" i="6"/>
  <c r="BN137" i="6"/>
  <c r="BM137" i="6"/>
  <c r="BL137" i="6"/>
  <c r="BK137" i="6"/>
  <c r="BJ137" i="6"/>
  <c r="BI137" i="6"/>
  <c r="BH137" i="6"/>
  <c r="BG137" i="6"/>
  <c r="BF137" i="6"/>
  <c r="BE137" i="6"/>
  <c r="BD137" i="6"/>
  <c r="BC137" i="6"/>
  <c r="BB137" i="6"/>
  <c r="BA137" i="6"/>
  <c r="AZ137" i="6"/>
  <c r="AY137" i="6"/>
  <c r="AX137" i="6"/>
  <c r="AW137" i="6"/>
  <c r="AV137" i="6"/>
  <c r="AU137" i="6"/>
  <c r="AT137" i="6"/>
  <c r="AS137" i="6"/>
  <c r="BP136" i="6"/>
  <c r="BO136" i="6"/>
  <c r="BN136" i="6"/>
  <c r="BM136" i="6"/>
  <c r="BL136" i="6"/>
  <c r="BK136" i="6"/>
  <c r="BJ136" i="6"/>
  <c r="BI136" i="6"/>
  <c r="BH136" i="6"/>
  <c r="BG136" i="6"/>
  <c r="BF136" i="6"/>
  <c r="BE136" i="6"/>
  <c r="BD136" i="6"/>
  <c r="BC136" i="6"/>
  <c r="BB136" i="6"/>
  <c r="BA136" i="6"/>
  <c r="AZ136" i="6"/>
  <c r="AY136" i="6"/>
  <c r="AX136" i="6"/>
  <c r="AW136" i="6"/>
  <c r="AV136" i="6"/>
  <c r="AU136" i="6"/>
  <c r="AT136" i="6"/>
  <c r="AS136" i="6"/>
  <c r="BP135" i="6"/>
  <c r="BO135" i="6"/>
  <c r="BN135" i="6"/>
  <c r="BM135" i="6"/>
  <c r="BL135" i="6"/>
  <c r="BK135" i="6"/>
  <c r="BJ135" i="6"/>
  <c r="BI135" i="6"/>
  <c r="BH135" i="6"/>
  <c r="BG135" i="6"/>
  <c r="BF135" i="6"/>
  <c r="BE135" i="6"/>
  <c r="BD135" i="6"/>
  <c r="BC135" i="6"/>
  <c r="BB135" i="6"/>
  <c r="BA135" i="6"/>
  <c r="AZ135" i="6"/>
  <c r="AY135" i="6"/>
  <c r="AX135" i="6"/>
  <c r="AW135" i="6"/>
  <c r="AV135" i="6"/>
  <c r="AU135" i="6"/>
  <c r="AT135" i="6"/>
  <c r="AS135" i="6"/>
  <c r="BP134" i="6"/>
  <c r="BO134" i="6"/>
  <c r="BN134" i="6"/>
  <c r="BM134" i="6"/>
  <c r="BL134" i="6"/>
  <c r="BK134" i="6"/>
  <c r="BJ134" i="6"/>
  <c r="BI134" i="6"/>
  <c r="BH134" i="6"/>
  <c r="BG134" i="6"/>
  <c r="BF134" i="6"/>
  <c r="BE134" i="6"/>
  <c r="BD134" i="6"/>
  <c r="BC134" i="6"/>
  <c r="BB134" i="6"/>
  <c r="BA134" i="6"/>
  <c r="AZ134" i="6"/>
  <c r="AY134" i="6"/>
  <c r="AX134" i="6"/>
  <c r="AW134" i="6"/>
  <c r="AV134" i="6"/>
  <c r="AU134" i="6"/>
  <c r="AT134" i="6"/>
  <c r="AS134" i="6"/>
  <c r="BP133" i="6"/>
  <c r="BO133" i="6"/>
  <c r="BN133" i="6"/>
  <c r="BM133" i="6"/>
  <c r="BL133" i="6"/>
  <c r="BK133" i="6"/>
  <c r="BJ133" i="6"/>
  <c r="BI133" i="6"/>
  <c r="BH133" i="6"/>
  <c r="BG133" i="6"/>
  <c r="BF133" i="6"/>
  <c r="BE133" i="6"/>
  <c r="BD133" i="6"/>
  <c r="BC133" i="6"/>
  <c r="BB133" i="6"/>
  <c r="BA133" i="6"/>
  <c r="AZ133" i="6"/>
  <c r="AY133" i="6"/>
  <c r="AX133" i="6"/>
  <c r="AW133" i="6"/>
  <c r="AV133" i="6"/>
  <c r="AU133" i="6"/>
  <c r="AT133" i="6"/>
  <c r="AS133" i="6"/>
  <c r="BP132" i="6"/>
  <c r="BO132" i="6"/>
  <c r="BN132" i="6"/>
  <c r="BM132" i="6"/>
  <c r="BL132" i="6"/>
  <c r="BK132" i="6"/>
  <c r="BJ132" i="6"/>
  <c r="BI132" i="6"/>
  <c r="BH132" i="6"/>
  <c r="BG132" i="6"/>
  <c r="BF132" i="6"/>
  <c r="BE132" i="6"/>
  <c r="BD132" i="6"/>
  <c r="BC132" i="6"/>
  <c r="BB132" i="6"/>
  <c r="BA132" i="6"/>
  <c r="AZ132" i="6"/>
  <c r="AY132" i="6"/>
  <c r="AX132" i="6"/>
  <c r="AW132" i="6"/>
  <c r="AV132" i="6"/>
  <c r="AU132" i="6"/>
  <c r="AT132" i="6"/>
  <c r="AS132" i="6"/>
  <c r="BP131" i="6"/>
  <c r="BO131" i="6"/>
  <c r="BN131" i="6"/>
  <c r="BM131" i="6"/>
  <c r="BL131" i="6"/>
  <c r="BK131" i="6"/>
  <c r="BJ131" i="6"/>
  <c r="BI131" i="6"/>
  <c r="BH131" i="6"/>
  <c r="BG131" i="6"/>
  <c r="BF131" i="6"/>
  <c r="BE131" i="6"/>
  <c r="BD131" i="6"/>
  <c r="BC131" i="6"/>
  <c r="BB131" i="6"/>
  <c r="BA131" i="6"/>
  <c r="AZ131" i="6"/>
  <c r="AY131" i="6"/>
  <c r="AX131" i="6"/>
  <c r="AW131" i="6"/>
  <c r="AV131" i="6"/>
  <c r="AU131" i="6"/>
  <c r="AT131" i="6"/>
  <c r="AS131" i="6"/>
  <c r="BP130" i="6"/>
  <c r="BO130" i="6"/>
  <c r="BN130" i="6"/>
  <c r="BM130" i="6"/>
  <c r="BL130" i="6"/>
  <c r="BK130" i="6"/>
  <c r="BJ130" i="6"/>
  <c r="BI130" i="6"/>
  <c r="BH130" i="6"/>
  <c r="BG130" i="6"/>
  <c r="BF130" i="6"/>
  <c r="BE130" i="6"/>
  <c r="BD130" i="6"/>
  <c r="BC130" i="6"/>
  <c r="BB130" i="6"/>
  <c r="BA130" i="6"/>
  <c r="AZ130" i="6"/>
  <c r="AY130" i="6"/>
  <c r="AX130" i="6"/>
  <c r="AW130" i="6"/>
  <c r="AV130" i="6"/>
  <c r="AU130" i="6"/>
  <c r="AT130" i="6"/>
  <c r="AS130" i="6"/>
  <c r="BP129" i="6"/>
  <c r="BO129" i="6"/>
  <c r="BN129" i="6"/>
  <c r="BM129" i="6"/>
  <c r="BL129" i="6"/>
  <c r="BK129" i="6"/>
  <c r="BJ129" i="6"/>
  <c r="BI129" i="6"/>
  <c r="BH129" i="6"/>
  <c r="BG129" i="6"/>
  <c r="BF129" i="6"/>
  <c r="BE129" i="6"/>
  <c r="BD129" i="6"/>
  <c r="BC129" i="6"/>
  <c r="BB129" i="6"/>
  <c r="BA129" i="6"/>
  <c r="AZ129" i="6"/>
  <c r="AY129" i="6"/>
  <c r="AX129" i="6"/>
  <c r="AW129" i="6"/>
  <c r="AV129" i="6"/>
  <c r="AU129" i="6"/>
  <c r="AT129" i="6"/>
  <c r="AS129" i="6"/>
  <c r="BP128" i="6"/>
  <c r="BO128" i="6"/>
  <c r="BN128" i="6"/>
  <c r="BM128" i="6"/>
  <c r="BL128" i="6"/>
  <c r="BK128" i="6"/>
  <c r="BJ128" i="6"/>
  <c r="BI128" i="6"/>
  <c r="BH128" i="6"/>
  <c r="BG128" i="6"/>
  <c r="BF128" i="6"/>
  <c r="BE128" i="6"/>
  <c r="BD128" i="6"/>
  <c r="BC128" i="6"/>
  <c r="BB128" i="6"/>
  <c r="BA128" i="6"/>
  <c r="AZ128" i="6"/>
  <c r="AY128" i="6"/>
  <c r="AX128" i="6"/>
  <c r="AW128" i="6"/>
  <c r="AV128" i="6"/>
  <c r="AU128" i="6"/>
  <c r="AT128" i="6"/>
  <c r="AS128" i="6"/>
  <c r="BP127" i="6"/>
  <c r="BO127" i="6"/>
  <c r="BN127" i="6"/>
  <c r="BM127" i="6"/>
  <c r="BL127" i="6"/>
  <c r="BK127" i="6"/>
  <c r="BJ127" i="6"/>
  <c r="BI127" i="6"/>
  <c r="BH127" i="6"/>
  <c r="BG127" i="6"/>
  <c r="BF127" i="6"/>
  <c r="BE127" i="6"/>
  <c r="BD127" i="6"/>
  <c r="BC127" i="6"/>
  <c r="BB127" i="6"/>
  <c r="BA127" i="6"/>
  <c r="AZ127" i="6"/>
  <c r="AY127" i="6"/>
  <c r="AX127" i="6"/>
  <c r="AW127" i="6"/>
  <c r="AV127" i="6"/>
  <c r="AU127" i="6"/>
  <c r="AT127" i="6"/>
  <c r="AS127" i="6"/>
  <c r="BP126" i="6"/>
  <c r="BO126" i="6"/>
  <c r="BN126" i="6"/>
  <c r="BM126" i="6"/>
  <c r="BL126" i="6"/>
  <c r="BK126" i="6"/>
  <c r="BJ126" i="6"/>
  <c r="BI126" i="6"/>
  <c r="BH126" i="6"/>
  <c r="BG126" i="6"/>
  <c r="BF126" i="6"/>
  <c r="BE126" i="6"/>
  <c r="BD126" i="6"/>
  <c r="BC126" i="6"/>
  <c r="BB126" i="6"/>
  <c r="BA126" i="6"/>
  <c r="AZ126" i="6"/>
  <c r="AY126" i="6"/>
  <c r="AX126" i="6"/>
  <c r="AW126" i="6"/>
  <c r="AV126" i="6"/>
  <c r="AU126" i="6"/>
  <c r="AT126" i="6"/>
  <c r="AS126" i="6"/>
  <c r="BP125" i="6"/>
  <c r="BO125" i="6"/>
  <c r="BN125" i="6"/>
  <c r="BM125" i="6"/>
  <c r="BL125" i="6"/>
  <c r="BK125" i="6"/>
  <c r="BJ125" i="6"/>
  <c r="BI125" i="6"/>
  <c r="BH125" i="6"/>
  <c r="BG125" i="6"/>
  <c r="BF125" i="6"/>
  <c r="BE125" i="6"/>
  <c r="BD125" i="6"/>
  <c r="BC125" i="6"/>
  <c r="BB125" i="6"/>
  <c r="BA125" i="6"/>
  <c r="AZ125" i="6"/>
  <c r="AY125" i="6"/>
  <c r="AX125" i="6"/>
  <c r="AW125" i="6"/>
  <c r="AV125" i="6"/>
  <c r="AU125" i="6"/>
  <c r="AT125" i="6"/>
  <c r="AS125" i="6"/>
  <c r="BP124" i="6"/>
  <c r="BO124" i="6"/>
  <c r="BN124" i="6"/>
  <c r="BM124" i="6"/>
  <c r="BL124" i="6"/>
  <c r="BK124" i="6"/>
  <c r="BJ124" i="6"/>
  <c r="BI124" i="6"/>
  <c r="BH124" i="6"/>
  <c r="BG124" i="6"/>
  <c r="BF124" i="6"/>
  <c r="BE124" i="6"/>
  <c r="BD124" i="6"/>
  <c r="BC124" i="6"/>
  <c r="BB124" i="6"/>
  <c r="BA124" i="6"/>
  <c r="AZ124" i="6"/>
  <c r="AY124" i="6"/>
  <c r="AX124" i="6"/>
  <c r="AW124" i="6"/>
  <c r="AV124" i="6"/>
  <c r="AU124" i="6"/>
  <c r="AT124" i="6"/>
  <c r="AS124" i="6"/>
  <c r="BP123" i="6"/>
  <c r="BO123" i="6"/>
  <c r="BN123" i="6"/>
  <c r="BM123" i="6"/>
  <c r="BL123" i="6"/>
  <c r="BK123" i="6"/>
  <c r="BJ123" i="6"/>
  <c r="BI123" i="6"/>
  <c r="BH123" i="6"/>
  <c r="BG123" i="6"/>
  <c r="BF123" i="6"/>
  <c r="BE123" i="6"/>
  <c r="BD123" i="6"/>
  <c r="BC123" i="6"/>
  <c r="BB123" i="6"/>
  <c r="BA123" i="6"/>
  <c r="AZ123" i="6"/>
  <c r="AY123" i="6"/>
  <c r="AX123" i="6"/>
  <c r="AW123" i="6"/>
  <c r="AV123" i="6"/>
  <c r="AU123" i="6"/>
  <c r="AT123" i="6"/>
  <c r="AS123" i="6"/>
  <c r="BP122" i="6"/>
  <c r="BO122" i="6"/>
  <c r="BN122" i="6"/>
  <c r="BM122" i="6"/>
  <c r="BL122" i="6"/>
  <c r="BK122" i="6"/>
  <c r="BJ122" i="6"/>
  <c r="BI122" i="6"/>
  <c r="BH122" i="6"/>
  <c r="BG122" i="6"/>
  <c r="BF122" i="6"/>
  <c r="BE122" i="6"/>
  <c r="BD122" i="6"/>
  <c r="BC122" i="6"/>
  <c r="BB122" i="6"/>
  <c r="BA122" i="6"/>
  <c r="AZ122" i="6"/>
  <c r="AY122" i="6"/>
  <c r="AX122" i="6"/>
  <c r="AW122" i="6"/>
  <c r="AV122" i="6"/>
  <c r="AU122" i="6"/>
  <c r="AT122" i="6"/>
  <c r="AS122" i="6"/>
  <c r="BP121" i="6"/>
  <c r="BO121" i="6"/>
  <c r="BN121" i="6"/>
  <c r="BM121" i="6"/>
  <c r="BL121" i="6"/>
  <c r="BK121" i="6"/>
  <c r="BJ121" i="6"/>
  <c r="BI121" i="6"/>
  <c r="BH121" i="6"/>
  <c r="BG121" i="6"/>
  <c r="BF121" i="6"/>
  <c r="BE121" i="6"/>
  <c r="BD121" i="6"/>
  <c r="BC121" i="6"/>
  <c r="BB121" i="6"/>
  <c r="BA121" i="6"/>
  <c r="AZ121" i="6"/>
  <c r="AY121" i="6"/>
  <c r="AX121" i="6"/>
  <c r="AW121" i="6"/>
  <c r="AV121" i="6"/>
  <c r="AU121" i="6"/>
  <c r="AT121" i="6"/>
  <c r="AS121" i="6"/>
  <c r="BP120" i="6"/>
  <c r="BO120" i="6"/>
  <c r="BN120" i="6"/>
  <c r="BM120" i="6"/>
  <c r="BL120" i="6"/>
  <c r="BK120" i="6"/>
  <c r="BJ120" i="6"/>
  <c r="BI120" i="6"/>
  <c r="BH120" i="6"/>
  <c r="BG120" i="6"/>
  <c r="BF120" i="6"/>
  <c r="BE120" i="6"/>
  <c r="BD120" i="6"/>
  <c r="BC120" i="6"/>
  <c r="BB120" i="6"/>
  <c r="BA120" i="6"/>
  <c r="AZ120" i="6"/>
  <c r="AY120" i="6"/>
  <c r="AX120" i="6"/>
  <c r="AW120" i="6"/>
  <c r="AV120" i="6"/>
  <c r="AU120" i="6"/>
  <c r="AT120" i="6"/>
  <c r="AS120" i="6"/>
  <c r="BP119" i="6"/>
  <c r="BO119" i="6"/>
  <c r="BN119" i="6"/>
  <c r="BM119" i="6"/>
  <c r="BL119" i="6"/>
  <c r="BK119" i="6"/>
  <c r="BJ119" i="6"/>
  <c r="BI119" i="6"/>
  <c r="BH119" i="6"/>
  <c r="BG119" i="6"/>
  <c r="BF119" i="6"/>
  <c r="BE119" i="6"/>
  <c r="BD119" i="6"/>
  <c r="BC119" i="6"/>
  <c r="BB119" i="6"/>
  <c r="BA119" i="6"/>
  <c r="AZ119" i="6"/>
  <c r="AY119" i="6"/>
  <c r="AX119" i="6"/>
  <c r="AW119" i="6"/>
  <c r="AV119" i="6"/>
  <c r="AU119" i="6"/>
  <c r="AT119" i="6"/>
  <c r="AS119" i="6"/>
  <c r="BP118" i="6"/>
  <c r="BO118" i="6"/>
  <c r="BN118" i="6"/>
  <c r="BM118" i="6"/>
  <c r="BL118" i="6"/>
  <c r="BK118" i="6"/>
  <c r="BJ118" i="6"/>
  <c r="BI118" i="6"/>
  <c r="BH118" i="6"/>
  <c r="BG118" i="6"/>
  <c r="BF118" i="6"/>
  <c r="BE118" i="6"/>
  <c r="BD118" i="6"/>
  <c r="BC118" i="6"/>
  <c r="BB118" i="6"/>
  <c r="BA118" i="6"/>
  <c r="AZ118" i="6"/>
  <c r="AY118" i="6"/>
  <c r="AX118" i="6"/>
  <c r="AW118" i="6"/>
  <c r="AV118" i="6"/>
  <c r="AU118" i="6"/>
  <c r="AT118" i="6"/>
  <c r="AS118" i="6"/>
  <c r="BP117" i="6"/>
  <c r="BO117" i="6"/>
  <c r="BN117" i="6"/>
  <c r="BM117" i="6"/>
  <c r="BL117" i="6"/>
  <c r="BK117" i="6"/>
  <c r="BJ117" i="6"/>
  <c r="BI117" i="6"/>
  <c r="BH117" i="6"/>
  <c r="BG117" i="6"/>
  <c r="BF117" i="6"/>
  <c r="BE117" i="6"/>
  <c r="BD117" i="6"/>
  <c r="BC117" i="6"/>
  <c r="BB117" i="6"/>
  <c r="BA117" i="6"/>
  <c r="AZ117" i="6"/>
  <c r="AY117" i="6"/>
  <c r="AX117" i="6"/>
  <c r="AW117" i="6"/>
  <c r="AV117" i="6"/>
  <c r="AU117" i="6"/>
  <c r="AT117" i="6"/>
  <c r="AS117" i="6"/>
  <c r="BP116" i="6"/>
  <c r="BO116" i="6"/>
  <c r="BN116" i="6"/>
  <c r="BM116" i="6"/>
  <c r="BL116" i="6"/>
  <c r="BK116" i="6"/>
  <c r="BJ116" i="6"/>
  <c r="BI116" i="6"/>
  <c r="BH116" i="6"/>
  <c r="BG116" i="6"/>
  <c r="BF116" i="6"/>
  <c r="BE116" i="6"/>
  <c r="BD116" i="6"/>
  <c r="BC116" i="6"/>
  <c r="BB116" i="6"/>
  <c r="BA116" i="6"/>
  <c r="AZ116" i="6"/>
  <c r="AY116" i="6"/>
  <c r="AX116" i="6"/>
  <c r="AW116" i="6"/>
  <c r="AV116" i="6"/>
  <c r="AU116" i="6"/>
  <c r="AT116" i="6"/>
  <c r="AS116" i="6"/>
  <c r="BP115" i="6"/>
  <c r="BO115" i="6"/>
  <c r="BN115" i="6"/>
  <c r="BM115" i="6"/>
  <c r="BL115" i="6"/>
  <c r="BK115" i="6"/>
  <c r="BJ115" i="6"/>
  <c r="BI115" i="6"/>
  <c r="BH115" i="6"/>
  <c r="BG115" i="6"/>
  <c r="BF115" i="6"/>
  <c r="BE115" i="6"/>
  <c r="BD115" i="6"/>
  <c r="BC115" i="6"/>
  <c r="BB115" i="6"/>
  <c r="BA115" i="6"/>
  <c r="AZ115" i="6"/>
  <c r="AY115" i="6"/>
  <c r="AX115" i="6"/>
  <c r="AW115" i="6"/>
  <c r="AV115" i="6"/>
  <c r="AU115" i="6"/>
  <c r="AT115" i="6"/>
  <c r="AS115" i="6"/>
  <c r="BP114" i="6"/>
  <c r="BO114" i="6"/>
  <c r="BN114" i="6"/>
  <c r="BM114" i="6"/>
  <c r="BL114" i="6"/>
  <c r="BK114" i="6"/>
  <c r="BJ114" i="6"/>
  <c r="BI114" i="6"/>
  <c r="BH114" i="6"/>
  <c r="BG114" i="6"/>
  <c r="BF114" i="6"/>
  <c r="BE114" i="6"/>
  <c r="BD114" i="6"/>
  <c r="BC114" i="6"/>
  <c r="BB114" i="6"/>
  <c r="BA114" i="6"/>
  <c r="AZ114" i="6"/>
  <c r="AY114" i="6"/>
  <c r="AX114" i="6"/>
  <c r="AW114" i="6"/>
  <c r="AV114" i="6"/>
  <c r="AU114" i="6"/>
  <c r="AT114" i="6"/>
  <c r="AS114" i="6"/>
  <c r="BP113" i="6"/>
  <c r="BO113" i="6"/>
  <c r="BN113" i="6"/>
  <c r="BM113" i="6"/>
  <c r="BL113" i="6"/>
  <c r="BK113" i="6"/>
  <c r="BJ113" i="6"/>
  <c r="BI113" i="6"/>
  <c r="BH113" i="6"/>
  <c r="BG113" i="6"/>
  <c r="BF113" i="6"/>
  <c r="BE113" i="6"/>
  <c r="BD113" i="6"/>
  <c r="BC113" i="6"/>
  <c r="BB113" i="6"/>
  <c r="BA113" i="6"/>
  <c r="AZ113" i="6"/>
  <c r="AY113" i="6"/>
  <c r="AX113" i="6"/>
  <c r="AW113" i="6"/>
  <c r="AV113" i="6"/>
  <c r="AU113" i="6"/>
  <c r="AT113" i="6"/>
  <c r="AS113" i="6"/>
  <c r="BP112" i="6"/>
  <c r="BO112" i="6"/>
  <c r="BN112" i="6"/>
  <c r="BM112" i="6"/>
  <c r="BL112" i="6"/>
  <c r="BK112" i="6"/>
  <c r="BJ112" i="6"/>
  <c r="BI112" i="6"/>
  <c r="BH112" i="6"/>
  <c r="BG112" i="6"/>
  <c r="BF112" i="6"/>
  <c r="BE112" i="6"/>
  <c r="BD112" i="6"/>
  <c r="BC112" i="6"/>
  <c r="BB112" i="6"/>
  <c r="BA112" i="6"/>
  <c r="AZ112" i="6"/>
  <c r="AY112" i="6"/>
  <c r="AX112" i="6"/>
  <c r="AW112" i="6"/>
  <c r="AV112" i="6"/>
  <c r="AU112" i="6"/>
  <c r="AT112" i="6"/>
  <c r="AS112" i="6"/>
  <c r="K137" i="7"/>
  <c r="J137" i="7"/>
  <c r="I137" i="7"/>
  <c r="H137" i="7"/>
  <c r="G137" i="7"/>
  <c r="F137" i="7"/>
  <c r="E137" i="7"/>
  <c r="D137" i="7"/>
  <c r="O137" i="7" s="1"/>
  <c r="C137" i="7"/>
  <c r="B137" i="7"/>
  <c r="K136" i="7"/>
  <c r="J136" i="7"/>
  <c r="I136" i="7"/>
  <c r="H136" i="7"/>
  <c r="G136" i="7"/>
  <c r="F136" i="7"/>
  <c r="Q136" i="7" s="1"/>
  <c r="E136" i="7"/>
  <c r="D136" i="7"/>
  <c r="C136" i="7"/>
  <c r="B136" i="7"/>
  <c r="K135" i="7"/>
  <c r="J135" i="7"/>
  <c r="I135" i="7"/>
  <c r="H135" i="7"/>
  <c r="G135" i="7"/>
  <c r="F135" i="7"/>
  <c r="E135" i="7"/>
  <c r="D135" i="7"/>
  <c r="C135" i="7"/>
  <c r="B135" i="7"/>
  <c r="K134" i="7"/>
  <c r="J134" i="7"/>
  <c r="I134" i="7"/>
  <c r="H134" i="7"/>
  <c r="G134" i="7"/>
  <c r="F134" i="7"/>
  <c r="E134" i="7"/>
  <c r="D134" i="7"/>
  <c r="C134" i="7"/>
  <c r="B134" i="7"/>
  <c r="K133" i="7"/>
  <c r="J133" i="7"/>
  <c r="I133" i="7"/>
  <c r="H133" i="7"/>
  <c r="G133" i="7"/>
  <c r="F133" i="7"/>
  <c r="E133" i="7"/>
  <c r="D133" i="7"/>
  <c r="C133" i="7"/>
  <c r="B133" i="7"/>
  <c r="K132" i="7"/>
  <c r="J132" i="7"/>
  <c r="I132" i="7"/>
  <c r="H132" i="7"/>
  <c r="G132" i="7"/>
  <c r="F132" i="7"/>
  <c r="E132" i="7"/>
  <c r="D132" i="7"/>
  <c r="C132" i="7"/>
  <c r="B132" i="7"/>
  <c r="K131" i="7"/>
  <c r="J131" i="7"/>
  <c r="I131" i="7"/>
  <c r="H131" i="7"/>
  <c r="G131" i="7"/>
  <c r="F131" i="7"/>
  <c r="E131" i="7"/>
  <c r="D131" i="7"/>
  <c r="C131" i="7"/>
  <c r="B131" i="7"/>
  <c r="K130" i="7"/>
  <c r="J130" i="7"/>
  <c r="I130" i="7"/>
  <c r="H130" i="7"/>
  <c r="G130" i="7"/>
  <c r="F130" i="7"/>
  <c r="E130" i="7"/>
  <c r="D130" i="7"/>
  <c r="C130" i="7"/>
  <c r="B130" i="7"/>
  <c r="K129" i="7"/>
  <c r="J129" i="7"/>
  <c r="I129" i="7"/>
  <c r="H129" i="7"/>
  <c r="G129" i="7"/>
  <c r="F129" i="7"/>
  <c r="E129" i="7"/>
  <c r="D129" i="7"/>
  <c r="C129" i="7"/>
  <c r="B129" i="7"/>
  <c r="K128" i="7"/>
  <c r="J128" i="7"/>
  <c r="I128" i="7"/>
  <c r="H128" i="7"/>
  <c r="G128" i="7"/>
  <c r="F128" i="7"/>
  <c r="E128" i="7"/>
  <c r="D128" i="7"/>
  <c r="C128" i="7"/>
  <c r="B128" i="7"/>
  <c r="K127" i="7"/>
  <c r="J127" i="7"/>
  <c r="I127" i="7"/>
  <c r="H127" i="7"/>
  <c r="G127" i="7"/>
  <c r="F127" i="7"/>
  <c r="E127" i="7"/>
  <c r="D127" i="7"/>
  <c r="C127" i="7"/>
  <c r="B127" i="7"/>
  <c r="K126" i="7"/>
  <c r="J126" i="7"/>
  <c r="I126" i="7"/>
  <c r="H126" i="7"/>
  <c r="G126" i="7"/>
  <c r="F126" i="7"/>
  <c r="E126" i="7"/>
  <c r="D126" i="7"/>
  <c r="C126" i="7"/>
  <c r="B126" i="7"/>
  <c r="K125" i="7"/>
  <c r="J125" i="7"/>
  <c r="I125" i="7"/>
  <c r="H125" i="7"/>
  <c r="G125" i="7"/>
  <c r="F125" i="7"/>
  <c r="E125" i="7"/>
  <c r="D125" i="7"/>
  <c r="C125" i="7"/>
  <c r="B125" i="7"/>
  <c r="K124" i="7"/>
  <c r="J124" i="7"/>
  <c r="I124" i="7"/>
  <c r="H124" i="7"/>
  <c r="G124" i="7"/>
  <c r="F124" i="7"/>
  <c r="E124" i="7"/>
  <c r="D124" i="7"/>
  <c r="C124" i="7"/>
  <c r="B124" i="7"/>
  <c r="K123" i="7"/>
  <c r="J123" i="7"/>
  <c r="I123" i="7"/>
  <c r="H123" i="7"/>
  <c r="G123" i="7"/>
  <c r="F123" i="7"/>
  <c r="E123" i="7"/>
  <c r="D123" i="7"/>
  <c r="C123" i="7"/>
  <c r="B123" i="7"/>
  <c r="K122" i="7"/>
  <c r="J122" i="7"/>
  <c r="I122" i="7"/>
  <c r="H122" i="7"/>
  <c r="G122" i="7"/>
  <c r="F122" i="7"/>
  <c r="E122" i="7"/>
  <c r="D122" i="7"/>
  <c r="C122" i="7"/>
  <c r="B122" i="7"/>
  <c r="K121" i="7"/>
  <c r="J121" i="7"/>
  <c r="I121" i="7"/>
  <c r="H121" i="7"/>
  <c r="G121" i="7"/>
  <c r="F121" i="7"/>
  <c r="E121" i="7"/>
  <c r="D121" i="7"/>
  <c r="C121" i="7"/>
  <c r="B121" i="7"/>
  <c r="K120" i="7"/>
  <c r="J120" i="7"/>
  <c r="I120" i="7"/>
  <c r="H120" i="7"/>
  <c r="G120" i="7"/>
  <c r="F120" i="7"/>
  <c r="E120" i="7"/>
  <c r="D120" i="7"/>
  <c r="C120" i="7"/>
  <c r="B120" i="7"/>
  <c r="K119" i="7"/>
  <c r="J119" i="7"/>
  <c r="I119" i="7"/>
  <c r="H119" i="7"/>
  <c r="G119" i="7"/>
  <c r="F119" i="7"/>
  <c r="E119" i="7"/>
  <c r="D119" i="7"/>
  <c r="C119" i="7"/>
  <c r="B119" i="7"/>
  <c r="K118" i="7"/>
  <c r="J118" i="7"/>
  <c r="I118" i="7"/>
  <c r="H118" i="7"/>
  <c r="G118" i="7"/>
  <c r="F118" i="7"/>
  <c r="E118" i="7"/>
  <c r="D118" i="7"/>
  <c r="C118" i="7"/>
  <c r="B118" i="7"/>
  <c r="K117" i="7"/>
  <c r="J117" i="7"/>
  <c r="I117" i="7"/>
  <c r="H117" i="7"/>
  <c r="G117" i="7"/>
  <c r="F117" i="7"/>
  <c r="E117" i="7"/>
  <c r="D117" i="7"/>
  <c r="C117" i="7"/>
  <c r="B117" i="7"/>
  <c r="K116" i="7"/>
  <c r="J116" i="7"/>
  <c r="I116" i="7"/>
  <c r="H116" i="7"/>
  <c r="G116" i="7"/>
  <c r="F116" i="7"/>
  <c r="E116" i="7"/>
  <c r="D116" i="7"/>
  <c r="C116" i="7"/>
  <c r="B116" i="7"/>
  <c r="K115" i="7"/>
  <c r="J115" i="7"/>
  <c r="I115" i="7"/>
  <c r="H115" i="7"/>
  <c r="G115" i="7"/>
  <c r="F115" i="7"/>
  <c r="E115" i="7"/>
  <c r="D115" i="7"/>
  <c r="C115" i="7"/>
  <c r="B115" i="7"/>
  <c r="K114" i="7"/>
  <c r="J114" i="7"/>
  <c r="I114" i="7"/>
  <c r="H114" i="7"/>
  <c r="G114" i="7"/>
  <c r="F114" i="7"/>
  <c r="E114" i="7"/>
  <c r="D114" i="7"/>
  <c r="C114" i="7"/>
  <c r="B114" i="7"/>
  <c r="K113" i="7"/>
  <c r="J113" i="7"/>
  <c r="I113" i="7"/>
  <c r="H113" i="7"/>
  <c r="G113" i="7"/>
  <c r="F113" i="7"/>
  <c r="E113" i="7"/>
  <c r="D113" i="7"/>
  <c r="C113" i="7"/>
  <c r="B113" i="7"/>
  <c r="K112" i="7"/>
  <c r="J112" i="7"/>
  <c r="I112" i="7"/>
  <c r="H112" i="7"/>
  <c r="G112" i="7"/>
  <c r="F112" i="7"/>
  <c r="E112" i="7"/>
  <c r="D112" i="7"/>
  <c r="C112" i="7"/>
  <c r="B112" i="7"/>
  <c r="K111" i="7"/>
  <c r="J111" i="7"/>
  <c r="I111" i="7"/>
  <c r="H111" i="7"/>
  <c r="G111" i="7"/>
  <c r="F111" i="7"/>
  <c r="E111" i="7"/>
  <c r="D111" i="7"/>
  <c r="C111" i="7"/>
  <c r="B111" i="7"/>
  <c r="K110" i="7"/>
  <c r="J110" i="7"/>
  <c r="I110" i="7"/>
  <c r="H110" i="7"/>
  <c r="G110" i="7"/>
  <c r="F110" i="7"/>
  <c r="E110" i="7"/>
  <c r="D110" i="7"/>
  <c r="C110" i="7"/>
  <c r="B110" i="7"/>
  <c r="K109" i="7"/>
  <c r="J109" i="7"/>
  <c r="I109" i="7"/>
  <c r="H109" i="7"/>
  <c r="G109" i="7"/>
  <c r="F109" i="7"/>
  <c r="E109" i="7"/>
  <c r="D109" i="7"/>
  <c r="C109" i="7"/>
  <c r="B109" i="7"/>
  <c r="K108" i="7"/>
  <c r="J108" i="7"/>
  <c r="I108" i="7"/>
  <c r="H108" i="7"/>
  <c r="G108" i="7"/>
  <c r="F108" i="7"/>
  <c r="E108" i="7"/>
  <c r="D108" i="7"/>
  <c r="C108" i="7"/>
  <c r="B108" i="7"/>
  <c r="K107" i="7"/>
  <c r="J107" i="7"/>
  <c r="I107" i="7"/>
  <c r="H107" i="7"/>
  <c r="G107" i="7"/>
  <c r="F107" i="7"/>
  <c r="E107" i="7"/>
  <c r="D107" i="7"/>
  <c r="C107" i="7"/>
  <c r="B107" i="7"/>
  <c r="K106" i="7"/>
  <c r="J106" i="7"/>
  <c r="I106" i="7"/>
  <c r="H106" i="7"/>
  <c r="G106" i="7"/>
  <c r="F106" i="7"/>
  <c r="E106" i="7"/>
  <c r="D106" i="7"/>
  <c r="C106" i="7"/>
  <c r="B106" i="7"/>
  <c r="K105" i="7"/>
  <c r="J105" i="7"/>
  <c r="I105" i="7"/>
  <c r="H105" i="7"/>
  <c r="G105" i="7"/>
  <c r="F105" i="7"/>
  <c r="E105" i="7"/>
  <c r="D105" i="7"/>
  <c r="C105" i="7"/>
  <c r="B105" i="7"/>
  <c r="K104" i="7"/>
  <c r="J104" i="7"/>
  <c r="I104" i="7"/>
  <c r="H104" i="7"/>
  <c r="G104" i="7"/>
  <c r="F104" i="7"/>
  <c r="E104" i="7"/>
  <c r="D104" i="7"/>
  <c r="C104" i="7"/>
  <c r="B104" i="7"/>
  <c r="K103" i="7"/>
  <c r="J103" i="7"/>
  <c r="I103" i="7"/>
  <c r="H103" i="7"/>
  <c r="G103" i="7"/>
  <c r="F103" i="7"/>
  <c r="E103" i="7"/>
  <c r="D103" i="7"/>
  <c r="C103" i="7"/>
  <c r="B103" i="7"/>
  <c r="K102" i="7"/>
  <c r="J102" i="7"/>
  <c r="I102" i="7"/>
  <c r="H102" i="7"/>
  <c r="G102" i="7"/>
  <c r="F102" i="7"/>
  <c r="E102" i="7"/>
  <c r="D102" i="7"/>
  <c r="C102" i="7"/>
  <c r="B102" i="7"/>
  <c r="K101" i="7"/>
  <c r="J101" i="7"/>
  <c r="I101" i="7"/>
  <c r="H101" i="7"/>
  <c r="G101" i="7"/>
  <c r="F101" i="7"/>
  <c r="E101" i="7"/>
  <c r="D101" i="7"/>
  <c r="C101" i="7"/>
  <c r="B101" i="7"/>
  <c r="K100" i="7"/>
  <c r="J100" i="7"/>
  <c r="I100" i="7"/>
  <c r="H100" i="7"/>
  <c r="G100" i="7"/>
  <c r="F100" i="7"/>
  <c r="E100" i="7"/>
  <c r="D100" i="7"/>
  <c r="C100" i="7"/>
  <c r="B100" i="7"/>
  <c r="K99" i="7"/>
  <c r="J99" i="7"/>
  <c r="I99" i="7"/>
  <c r="H99" i="7"/>
  <c r="G99" i="7"/>
  <c r="F99" i="7"/>
  <c r="E99" i="7"/>
  <c r="D99" i="7"/>
  <c r="C99" i="7"/>
  <c r="B99" i="7"/>
  <c r="K98" i="7"/>
  <c r="J98" i="7"/>
  <c r="I98" i="7"/>
  <c r="H98" i="7"/>
  <c r="G98" i="7"/>
  <c r="F98" i="7"/>
  <c r="E98" i="7"/>
  <c r="D98" i="7"/>
  <c r="C98" i="7"/>
  <c r="B98" i="7"/>
  <c r="K97" i="7"/>
  <c r="J97" i="7"/>
  <c r="I97" i="7"/>
  <c r="H97" i="7"/>
  <c r="G97" i="7"/>
  <c r="F97" i="7"/>
  <c r="E97" i="7"/>
  <c r="D97" i="7"/>
  <c r="C97" i="7"/>
  <c r="B97" i="7"/>
  <c r="K96" i="7"/>
  <c r="J96" i="7"/>
  <c r="I96" i="7"/>
  <c r="H96" i="7"/>
  <c r="G96" i="7"/>
  <c r="F96" i="7"/>
  <c r="E96" i="7"/>
  <c r="D96" i="7"/>
  <c r="C96" i="7"/>
  <c r="B96" i="7"/>
  <c r="K95" i="7"/>
  <c r="J95" i="7"/>
  <c r="I95" i="7"/>
  <c r="H95" i="7"/>
  <c r="G95" i="7"/>
  <c r="F95" i="7"/>
  <c r="E95" i="7"/>
  <c r="D95" i="7"/>
  <c r="C95" i="7"/>
  <c r="B95" i="7"/>
  <c r="K94" i="7"/>
  <c r="J94" i="7"/>
  <c r="I94" i="7"/>
  <c r="H94" i="7"/>
  <c r="G94" i="7"/>
  <c r="F94" i="7"/>
  <c r="E94" i="7"/>
  <c r="D94" i="7"/>
  <c r="C94" i="7"/>
  <c r="B94" i="7"/>
  <c r="K93" i="7"/>
  <c r="J93" i="7"/>
  <c r="I93" i="7"/>
  <c r="H93" i="7"/>
  <c r="G93" i="7"/>
  <c r="F93" i="7"/>
  <c r="E93" i="7"/>
  <c r="D93" i="7"/>
  <c r="C93" i="7"/>
  <c r="B93" i="7"/>
  <c r="K92" i="7"/>
  <c r="J92" i="7"/>
  <c r="I92" i="7"/>
  <c r="H92" i="7"/>
  <c r="G92" i="7"/>
  <c r="F92" i="7"/>
  <c r="E92" i="7"/>
  <c r="D92" i="7"/>
  <c r="C92" i="7"/>
  <c r="B92" i="7"/>
  <c r="K91" i="7"/>
  <c r="J91" i="7"/>
  <c r="I91" i="7"/>
  <c r="H91" i="7"/>
  <c r="G91" i="7"/>
  <c r="F91" i="7"/>
  <c r="E91" i="7"/>
  <c r="D91" i="7"/>
  <c r="C91" i="7"/>
  <c r="B91" i="7"/>
  <c r="K90" i="7"/>
  <c r="J90" i="7"/>
  <c r="I90" i="7"/>
  <c r="H90" i="7"/>
  <c r="G90" i="7"/>
  <c r="F90" i="7"/>
  <c r="E90" i="7"/>
  <c r="D90" i="7"/>
  <c r="C90" i="7"/>
  <c r="B90" i="7"/>
  <c r="K89" i="7"/>
  <c r="J89" i="7"/>
  <c r="I89" i="7"/>
  <c r="H89" i="7"/>
  <c r="G89" i="7"/>
  <c r="F89" i="7"/>
  <c r="E89" i="7"/>
  <c r="D89" i="7"/>
  <c r="C89" i="7"/>
  <c r="B89" i="7"/>
  <c r="K88" i="7"/>
  <c r="J88" i="7"/>
  <c r="I88" i="7"/>
  <c r="H88" i="7"/>
  <c r="G88" i="7"/>
  <c r="F88" i="7"/>
  <c r="E88" i="7"/>
  <c r="D88" i="7"/>
  <c r="C88" i="7"/>
  <c r="B88" i="7"/>
  <c r="K87" i="7"/>
  <c r="J87" i="7"/>
  <c r="I87" i="7"/>
  <c r="H87" i="7"/>
  <c r="G87" i="7"/>
  <c r="F87" i="7"/>
  <c r="E87" i="7"/>
  <c r="D87" i="7"/>
  <c r="C87" i="7"/>
  <c r="B87" i="7"/>
  <c r="K86" i="7"/>
  <c r="J86" i="7"/>
  <c r="I86" i="7"/>
  <c r="H86" i="7"/>
  <c r="G86" i="7"/>
  <c r="F86" i="7"/>
  <c r="E86" i="7"/>
  <c r="D86" i="7"/>
  <c r="C86" i="7"/>
  <c r="B86" i="7"/>
  <c r="K85" i="7"/>
  <c r="J85" i="7"/>
  <c r="I85" i="7"/>
  <c r="H85" i="7"/>
  <c r="G85" i="7"/>
  <c r="F85" i="7"/>
  <c r="E85" i="7"/>
  <c r="D85" i="7"/>
  <c r="C85" i="7"/>
  <c r="B85" i="7"/>
  <c r="K84" i="7"/>
  <c r="J84" i="7"/>
  <c r="I84" i="7"/>
  <c r="H84" i="7"/>
  <c r="G84" i="7"/>
  <c r="F84" i="7"/>
  <c r="E84" i="7"/>
  <c r="D84" i="7"/>
  <c r="C84" i="7"/>
  <c r="B84" i="7"/>
  <c r="K83" i="7"/>
  <c r="J83" i="7"/>
  <c r="I83" i="7"/>
  <c r="H83" i="7"/>
  <c r="G83" i="7"/>
  <c r="F83" i="7"/>
  <c r="E83" i="7"/>
  <c r="D83" i="7"/>
  <c r="C83" i="7"/>
  <c r="B83" i="7"/>
  <c r="K82" i="7"/>
  <c r="J82" i="7"/>
  <c r="I82" i="7"/>
  <c r="H82" i="7"/>
  <c r="G82" i="7"/>
  <c r="F82" i="7"/>
  <c r="E82" i="7"/>
  <c r="D82" i="7"/>
  <c r="C82" i="7"/>
  <c r="B82" i="7"/>
  <c r="K81" i="7"/>
  <c r="J81" i="7"/>
  <c r="I81" i="7"/>
  <c r="H81" i="7"/>
  <c r="G81" i="7"/>
  <c r="F81" i="7"/>
  <c r="E81" i="7"/>
  <c r="D81" i="7"/>
  <c r="C81" i="7"/>
  <c r="B81" i="7"/>
  <c r="K80" i="7"/>
  <c r="J80" i="7"/>
  <c r="I80" i="7"/>
  <c r="H80" i="7"/>
  <c r="G80" i="7"/>
  <c r="F80" i="7"/>
  <c r="E80" i="7"/>
  <c r="D80" i="7"/>
  <c r="C80" i="7"/>
  <c r="B80" i="7"/>
  <c r="K79" i="7"/>
  <c r="J79" i="7"/>
  <c r="I79" i="7"/>
  <c r="H79" i="7"/>
  <c r="G79" i="7"/>
  <c r="F79" i="7"/>
  <c r="E79" i="7"/>
  <c r="D79" i="7"/>
  <c r="C79" i="7"/>
  <c r="B79" i="7"/>
  <c r="K78" i="7"/>
  <c r="J78" i="7"/>
  <c r="I78" i="7"/>
  <c r="H78" i="7"/>
  <c r="G78" i="7"/>
  <c r="F78" i="7"/>
  <c r="E78" i="7"/>
  <c r="D78" i="7"/>
  <c r="C78" i="7"/>
  <c r="B78" i="7"/>
  <c r="K77" i="7"/>
  <c r="J77" i="7"/>
  <c r="I77" i="7"/>
  <c r="H77" i="7"/>
  <c r="G77" i="7"/>
  <c r="F77" i="7"/>
  <c r="E77" i="7"/>
  <c r="D77" i="7"/>
  <c r="C77" i="7"/>
  <c r="B77" i="7"/>
  <c r="K76" i="7"/>
  <c r="J76" i="7"/>
  <c r="I76" i="7"/>
  <c r="H76" i="7"/>
  <c r="G76" i="7"/>
  <c r="F76" i="7"/>
  <c r="E76" i="7"/>
  <c r="D76" i="7"/>
  <c r="C76" i="7"/>
  <c r="B76" i="7"/>
  <c r="K75" i="7"/>
  <c r="J75" i="7"/>
  <c r="I75" i="7"/>
  <c r="H75" i="7"/>
  <c r="G75" i="7"/>
  <c r="F75" i="7"/>
  <c r="E75" i="7"/>
  <c r="D75" i="7"/>
  <c r="C75" i="7"/>
  <c r="B75" i="7"/>
  <c r="K74" i="7"/>
  <c r="J74" i="7"/>
  <c r="I74" i="7"/>
  <c r="H74" i="7"/>
  <c r="G74" i="7"/>
  <c r="F74" i="7"/>
  <c r="E74" i="7"/>
  <c r="D74" i="7"/>
  <c r="C74" i="7"/>
  <c r="B74" i="7"/>
  <c r="K73" i="7"/>
  <c r="J73" i="7"/>
  <c r="I73" i="7"/>
  <c r="H73" i="7"/>
  <c r="G73" i="7"/>
  <c r="F73" i="7"/>
  <c r="E73" i="7"/>
  <c r="D73" i="7"/>
  <c r="C73" i="7"/>
  <c r="B73" i="7"/>
  <c r="K72" i="7"/>
  <c r="J72" i="7"/>
  <c r="I72" i="7"/>
  <c r="H72" i="7"/>
  <c r="G72" i="7"/>
  <c r="F72" i="7"/>
  <c r="E72" i="7"/>
  <c r="D72" i="7"/>
  <c r="C72" i="7"/>
  <c r="B72" i="7"/>
  <c r="K71" i="7"/>
  <c r="J71" i="7"/>
  <c r="I71" i="7"/>
  <c r="H71" i="7"/>
  <c r="G71" i="7"/>
  <c r="F71" i="7"/>
  <c r="E71" i="7"/>
  <c r="D71" i="7"/>
  <c r="C71" i="7"/>
  <c r="B71" i="7"/>
  <c r="K70" i="7"/>
  <c r="J70" i="7"/>
  <c r="I70" i="7"/>
  <c r="H70" i="7"/>
  <c r="G70" i="7"/>
  <c r="F70" i="7"/>
  <c r="E70" i="7"/>
  <c r="D70" i="7"/>
  <c r="C70" i="7"/>
  <c r="B70" i="7"/>
  <c r="K69" i="7"/>
  <c r="J69" i="7"/>
  <c r="I69" i="7"/>
  <c r="H69" i="7"/>
  <c r="G69" i="7"/>
  <c r="F69" i="7"/>
  <c r="E69" i="7"/>
  <c r="D69" i="7"/>
  <c r="C69" i="7"/>
  <c r="B69" i="7"/>
  <c r="K68" i="7"/>
  <c r="J68" i="7"/>
  <c r="I68" i="7"/>
  <c r="H68" i="7"/>
  <c r="G68" i="7"/>
  <c r="F68" i="7"/>
  <c r="E68" i="7"/>
  <c r="D68" i="7"/>
  <c r="C68" i="7"/>
  <c r="B68" i="7"/>
  <c r="K67" i="7"/>
  <c r="J67" i="7"/>
  <c r="I67" i="7"/>
  <c r="H67" i="7"/>
  <c r="G67" i="7"/>
  <c r="F67" i="7"/>
  <c r="E67" i="7"/>
  <c r="D67" i="7"/>
  <c r="C67" i="7"/>
  <c r="B67" i="7"/>
  <c r="K66" i="7"/>
  <c r="J66" i="7"/>
  <c r="I66" i="7"/>
  <c r="H66" i="7"/>
  <c r="G66" i="7"/>
  <c r="F66" i="7"/>
  <c r="E66" i="7"/>
  <c r="D66" i="7"/>
  <c r="C66" i="7"/>
  <c r="B66" i="7"/>
  <c r="K65" i="7"/>
  <c r="J65" i="7"/>
  <c r="I65" i="7"/>
  <c r="H65" i="7"/>
  <c r="G65" i="7"/>
  <c r="F65" i="7"/>
  <c r="E65" i="7"/>
  <c r="D65" i="7"/>
  <c r="C65" i="7"/>
  <c r="B65" i="7"/>
  <c r="K64" i="7"/>
  <c r="J64" i="7"/>
  <c r="I64" i="7"/>
  <c r="H64" i="7"/>
  <c r="G64" i="7"/>
  <c r="F64" i="7"/>
  <c r="E64" i="7"/>
  <c r="D64" i="7"/>
  <c r="C64" i="7"/>
  <c r="B64" i="7"/>
  <c r="K63" i="7"/>
  <c r="J63" i="7"/>
  <c r="I63" i="7"/>
  <c r="H63" i="7"/>
  <c r="G63" i="7"/>
  <c r="F63" i="7"/>
  <c r="E63" i="7"/>
  <c r="D63" i="7"/>
  <c r="C63" i="7"/>
  <c r="B63" i="7"/>
  <c r="K62" i="7"/>
  <c r="J62" i="7"/>
  <c r="I62" i="7"/>
  <c r="H62" i="7"/>
  <c r="G62" i="7"/>
  <c r="F62" i="7"/>
  <c r="E62" i="7"/>
  <c r="D62" i="7"/>
  <c r="C62" i="7"/>
  <c r="B62" i="7"/>
  <c r="K61" i="7"/>
  <c r="J61" i="7"/>
  <c r="I61" i="7"/>
  <c r="H61" i="7"/>
  <c r="G61" i="7"/>
  <c r="F61" i="7"/>
  <c r="E61" i="7"/>
  <c r="D61" i="7"/>
  <c r="C61" i="7"/>
  <c r="B61" i="7"/>
  <c r="K60" i="7"/>
  <c r="J60" i="7"/>
  <c r="I60" i="7"/>
  <c r="H60" i="7"/>
  <c r="G60" i="7"/>
  <c r="F60" i="7"/>
  <c r="E60" i="7"/>
  <c r="D60" i="7"/>
  <c r="C60" i="7"/>
  <c r="B60" i="7"/>
  <c r="K59" i="7"/>
  <c r="J59" i="7"/>
  <c r="I59" i="7"/>
  <c r="H59" i="7"/>
  <c r="G59" i="7"/>
  <c r="F59" i="7"/>
  <c r="E59" i="7"/>
  <c r="D59" i="7"/>
  <c r="C59" i="7"/>
  <c r="B59" i="7"/>
  <c r="K58" i="7"/>
  <c r="J58" i="7"/>
  <c r="I58" i="7"/>
  <c r="H58" i="7"/>
  <c r="G58" i="7"/>
  <c r="F58" i="7"/>
  <c r="E58" i="7"/>
  <c r="D58" i="7"/>
  <c r="C58" i="7"/>
  <c r="B58" i="7"/>
  <c r="K57" i="7"/>
  <c r="J57" i="7"/>
  <c r="I57" i="7"/>
  <c r="H57" i="7"/>
  <c r="G57" i="7"/>
  <c r="F57" i="7"/>
  <c r="E57" i="7"/>
  <c r="D57" i="7"/>
  <c r="C57" i="7"/>
  <c r="B57" i="7"/>
  <c r="K56" i="7"/>
  <c r="J56" i="7"/>
  <c r="I56" i="7"/>
  <c r="H56" i="7"/>
  <c r="G56" i="7"/>
  <c r="F56" i="7"/>
  <c r="E56" i="7"/>
  <c r="D56" i="7"/>
  <c r="C56" i="7"/>
  <c r="B56" i="7"/>
  <c r="K55" i="7"/>
  <c r="J55" i="7"/>
  <c r="I55" i="7"/>
  <c r="H55" i="7"/>
  <c r="G55" i="7"/>
  <c r="F55" i="7"/>
  <c r="E55" i="7"/>
  <c r="D55" i="7"/>
  <c r="C55" i="7"/>
  <c r="B55" i="7"/>
  <c r="K54" i="7"/>
  <c r="J54" i="7"/>
  <c r="I54" i="7"/>
  <c r="H54" i="7"/>
  <c r="G54" i="7"/>
  <c r="F54" i="7"/>
  <c r="E54" i="7"/>
  <c r="D54" i="7"/>
  <c r="C54" i="7"/>
  <c r="B54" i="7"/>
  <c r="K53" i="7"/>
  <c r="J53" i="7"/>
  <c r="I53" i="7"/>
  <c r="H53" i="7"/>
  <c r="G53" i="7"/>
  <c r="F53" i="7"/>
  <c r="E53" i="7"/>
  <c r="D53" i="7"/>
  <c r="C53" i="7"/>
  <c r="B53" i="7"/>
  <c r="K52" i="7"/>
  <c r="J52" i="7"/>
  <c r="I52" i="7"/>
  <c r="H52" i="7"/>
  <c r="G52" i="7"/>
  <c r="F52" i="7"/>
  <c r="E52" i="7"/>
  <c r="D52" i="7"/>
  <c r="C52" i="7"/>
  <c r="B52" i="7"/>
  <c r="K51" i="7"/>
  <c r="J51" i="7"/>
  <c r="I51" i="7"/>
  <c r="H51" i="7"/>
  <c r="G51" i="7"/>
  <c r="F51" i="7"/>
  <c r="E51" i="7"/>
  <c r="D51" i="7"/>
  <c r="C51" i="7"/>
  <c r="B51" i="7"/>
  <c r="K50" i="7"/>
  <c r="J50" i="7"/>
  <c r="I50" i="7"/>
  <c r="H50" i="7"/>
  <c r="G50" i="7"/>
  <c r="F50" i="7"/>
  <c r="E50" i="7"/>
  <c r="D50" i="7"/>
  <c r="C50" i="7"/>
  <c r="B50" i="7"/>
  <c r="K49" i="7"/>
  <c r="J49" i="7"/>
  <c r="I49" i="7"/>
  <c r="H49" i="7"/>
  <c r="G49" i="7"/>
  <c r="F49" i="7"/>
  <c r="E49" i="7"/>
  <c r="D49" i="7"/>
  <c r="C49" i="7"/>
  <c r="B49" i="7"/>
  <c r="K48" i="7"/>
  <c r="J48" i="7"/>
  <c r="I48" i="7"/>
  <c r="H48" i="7"/>
  <c r="G48" i="7"/>
  <c r="F48" i="7"/>
  <c r="E48" i="7"/>
  <c r="D48" i="7"/>
  <c r="C48" i="7"/>
  <c r="B48" i="7"/>
  <c r="K47" i="7"/>
  <c r="J47" i="7"/>
  <c r="I47" i="7"/>
  <c r="H47" i="7"/>
  <c r="G47" i="7"/>
  <c r="F47" i="7"/>
  <c r="E47" i="7"/>
  <c r="D47" i="7"/>
  <c r="C47" i="7"/>
  <c r="B47" i="7"/>
  <c r="K46" i="7"/>
  <c r="J46" i="7"/>
  <c r="I46" i="7"/>
  <c r="H46" i="7"/>
  <c r="G46" i="7"/>
  <c r="F46" i="7"/>
  <c r="E46" i="7"/>
  <c r="D46" i="7"/>
  <c r="C46" i="7"/>
  <c r="B46" i="7"/>
  <c r="K45" i="7"/>
  <c r="J45" i="7"/>
  <c r="I45" i="7"/>
  <c r="H45" i="7"/>
  <c r="G45" i="7"/>
  <c r="F45" i="7"/>
  <c r="E45" i="7"/>
  <c r="D45" i="7"/>
  <c r="C45" i="7"/>
  <c r="B45" i="7"/>
  <c r="K44" i="7"/>
  <c r="J44" i="7"/>
  <c r="I44" i="7"/>
  <c r="H44" i="7"/>
  <c r="G44" i="7"/>
  <c r="F44" i="7"/>
  <c r="E44" i="7"/>
  <c r="D44" i="7"/>
  <c r="C44" i="7"/>
  <c r="B44" i="7"/>
  <c r="K43" i="7"/>
  <c r="J43" i="7"/>
  <c r="I43" i="7"/>
  <c r="H43" i="7"/>
  <c r="G43" i="7"/>
  <c r="F43" i="7"/>
  <c r="E43" i="7"/>
  <c r="D43" i="7"/>
  <c r="C43" i="7"/>
  <c r="B43" i="7"/>
  <c r="K42" i="7"/>
  <c r="J42" i="7"/>
  <c r="I42" i="7"/>
  <c r="H42" i="7"/>
  <c r="G42" i="7"/>
  <c r="F42" i="7"/>
  <c r="E42" i="7"/>
  <c r="D42" i="7"/>
  <c r="C42" i="7"/>
  <c r="B42" i="7"/>
  <c r="K41" i="7"/>
  <c r="J41" i="7"/>
  <c r="I41" i="7"/>
  <c r="H41" i="7"/>
  <c r="G41" i="7"/>
  <c r="F41" i="7"/>
  <c r="E41" i="7"/>
  <c r="D41" i="7"/>
  <c r="C41" i="7"/>
  <c r="B41" i="7"/>
  <c r="K40" i="7"/>
  <c r="J40" i="7"/>
  <c r="I40" i="7"/>
  <c r="H40" i="7"/>
  <c r="G40" i="7"/>
  <c r="F40" i="7"/>
  <c r="E40" i="7"/>
  <c r="D40" i="7"/>
  <c r="C40" i="7"/>
  <c r="B40" i="7"/>
  <c r="K39" i="7"/>
  <c r="J39" i="7"/>
  <c r="I39" i="7"/>
  <c r="H39" i="7"/>
  <c r="G39" i="7"/>
  <c r="F39" i="7"/>
  <c r="E39" i="7"/>
  <c r="D39" i="7"/>
  <c r="C39" i="7"/>
  <c r="B39" i="7"/>
  <c r="K38" i="7"/>
  <c r="J38" i="7"/>
  <c r="I38" i="7"/>
  <c r="H38" i="7"/>
  <c r="G38" i="7"/>
  <c r="F38" i="7"/>
  <c r="E38" i="7"/>
  <c r="D38" i="7"/>
  <c r="C38" i="7"/>
  <c r="B38" i="7"/>
  <c r="K37" i="7"/>
  <c r="J37" i="7"/>
  <c r="I37" i="7"/>
  <c r="H37" i="7"/>
  <c r="G37" i="7"/>
  <c r="F37" i="7"/>
  <c r="E37" i="7"/>
  <c r="D37" i="7"/>
  <c r="C37" i="7"/>
  <c r="B37" i="7"/>
  <c r="K36" i="7"/>
  <c r="J36" i="7"/>
  <c r="I36" i="7"/>
  <c r="H36" i="7"/>
  <c r="G36" i="7"/>
  <c r="F36" i="7"/>
  <c r="E36" i="7"/>
  <c r="D36" i="7"/>
  <c r="C36" i="7"/>
  <c r="B36" i="7"/>
  <c r="K35" i="7"/>
  <c r="J35" i="7"/>
  <c r="I35" i="7"/>
  <c r="H35" i="7"/>
  <c r="G35" i="7"/>
  <c r="F35" i="7"/>
  <c r="E35" i="7"/>
  <c r="D35" i="7"/>
  <c r="C35" i="7"/>
  <c r="B35" i="7"/>
  <c r="K34" i="7"/>
  <c r="J34" i="7"/>
  <c r="I34" i="7"/>
  <c r="H34" i="7"/>
  <c r="G34" i="7"/>
  <c r="F34" i="7"/>
  <c r="E34" i="7"/>
  <c r="D34" i="7"/>
  <c r="C34" i="7"/>
  <c r="B34" i="7"/>
  <c r="K33" i="7"/>
  <c r="J33" i="7"/>
  <c r="I33" i="7"/>
  <c r="H33" i="7"/>
  <c r="G33" i="7"/>
  <c r="F33" i="7"/>
  <c r="E33" i="7"/>
  <c r="D33" i="7"/>
  <c r="C33" i="7"/>
  <c r="B33" i="7"/>
  <c r="K32" i="7"/>
  <c r="J32" i="7"/>
  <c r="I32" i="7"/>
  <c r="H32" i="7"/>
  <c r="G32" i="7"/>
  <c r="F32" i="7"/>
  <c r="E32" i="7"/>
  <c r="D32" i="7"/>
  <c r="C32" i="7"/>
  <c r="B32" i="7"/>
  <c r="K31" i="7"/>
  <c r="J31" i="7"/>
  <c r="I31" i="7"/>
  <c r="H31" i="7"/>
  <c r="G31" i="7"/>
  <c r="F31" i="7"/>
  <c r="E31" i="7"/>
  <c r="D31" i="7"/>
  <c r="C31" i="7"/>
  <c r="B31" i="7"/>
  <c r="K30" i="7"/>
  <c r="J30" i="7"/>
  <c r="I30" i="7"/>
  <c r="H30" i="7"/>
  <c r="G30" i="7"/>
  <c r="F30" i="7"/>
  <c r="E30" i="7"/>
  <c r="D30" i="7"/>
  <c r="C30" i="7"/>
  <c r="B30" i="7"/>
  <c r="K29" i="7"/>
  <c r="J29" i="7"/>
  <c r="I29" i="7"/>
  <c r="H29" i="7"/>
  <c r="G29" i="7"/>
  <c r="F29" i="7"/>
  <c r="E29" i="7"/>
  <c r="D29" i="7"/>
  <c r="C29" i="7"/>
  <c r="B29" i="7"/>
  <c r="K28" i="7"/>
  <c r="J28" i="7"/>
  <c r="I28" i="7"/>
  <c r="H28" i="7"/>
  <c r="G28" i="7"/>
  <c r="F28" i="7"/>
  <c r="E28" i="7"/>
  <c r="D28" i="7"/>
  <c r="C28" i="7"/>
  <c r="B28" i="7"/>
  <c r="K27" i="7"/>
  <c r="J27" i="7"/>
  <c r="I27" i="7"/>
  <c r="H27" i="7"/>
  <c r="G27" i="7"/>
  <c r="F27" i="7"/>
  <c r="E27" i="7"/>
  <c r="D27" i="7"/>
  <c r="C27" i="7"/>
  <c r="B27" i="7"/>
  <c r="K26" i="7"/>
  <c r="J26" i="7"/>
  <c r="I26" i="7"/>
  <c r="H26" i="7"/>
  <c r="G26" i="7"/>
  <c r="F26" i="7"/>
  <c r="E26" i="7"/>
  <c r="D26" i="7"/>
  <c r="C26" i="7"/>
  <c r="B26" i="7"/>
  <c r="K25" i="7"/>
  <c r="J25" i="7"/>
  <c r="I25" i="7"/>
  <c r="H25" i="7"/>
  <c r="G25" i="7"/>
  <c r="F25" i="7"/>
  <c r="E25" i="7"/>
  <c r="D25" i="7"/>
  <c r="C25" i="7"/>
  <c r="B25" i="7"/>
  <c r="K24" i="7"/>
  <c r="J24" i="7"/>
  <c r="I24" i="7"/>
  <c r="H24" i="7"/>
  <c r="G24" i="7"/>
  <c r="F24" i="7"/>
  <c r="E24" i="7"/>
  <c r="D24" i="7"/>
  <c r="C24" i="7"/>
  <c r="B24" i="7"/>
  <c r="K23" i="7"/>
  <c r="J23" i="7"/>
  <c r="I23" i="7"/>
  <c r="H23" i="7"/>
  <c r="G23" i="7"/>
  <c r="F23" i="7"/>
  <c r="E23" i="7"/>
  <c r="D23" i="7"/>
  <c r="C23" i="7"/>
  <c r="B23" i="7"/>
  <c r="K22" i="7"/>
  <c r="J22" i="7"/>
  <c r="I22" i="7"/>
  <c r="H22" i="7"/>
  <c r="G22" i="7"/>
  <c r="F22" i="7"/>
  <c r="E22" i="7"/>
  <c r="D22" i="7"/>
  <c r="C22" i="7"/>
  <c r="B22" i="7"/>
  <c r="K21" i="7"/>
  <c r="J21" i="7"/>
  <c r="I21" i="7"/>
  <c r="H21" i="7"/>
  <c r="G21" i="7"/>
  <c r="F21" i="7"/>
  <c r="E21" i="7"/>
  <c r="D21" i="7"/>
  <c r="C21" i="7"/>
  <c r="B21" i="7"/>
  <c r="K20" i="7"/>
  <c r="J20" i="7"/>
  <c r="I20" i="7"/>
  <c r="H20" i="7"/>
  <c r="G20" i="7"/>
  <c r="F20" i="7"/>
  <c r="E20" i="7"/>
  <c r="D20" i="7"/>
  <c r="C20" i="7"/>
  <c r="B20" i="7"/>
  <c r="K19" i="7"/>
  <c r="J19" i="7"/>
  <c r="I19" i="7"/>
  <c r="H19" i="7"/>
  <c r="G19" i="7"/>
  <c r="F19" i="7"/>
  <c r="E19" i="7"/>
  <c r="D19" i="7"/>
  <c r="C19" i="7"/>
  <c r="B19" i="7"/>
  <c r="K18" i="7"/>
  <c r="J18" i="7"/>
  <c r="I18" i="7"/>
  <c r="H18" i="7"/>
  <c r="G18" i="7"/>
  <c r="F18" i="7"/>
  <c r="E18" i="7"/>
  <c r="D18" i="7"/>
  <c r="C18" i="7"/>
  <c r="B18" i="7"/>
  <c r="K17" i="7"/>
  <c r="J17" i="7"/>
  <c r="I17" i="7"/>
  <c r="H17" i="7"/>
  <c r="G17" i="7"/>
  <c r="F17" i="7"/>
  <c r="E17" i="7"/>
  <c r="D17" i="7"/>
  <c r="C17" i="7"/>
  <c r="B17" i="7"/>
  <c r="K16" i="7"/>
  <c r="J16" i="7"/>
  <c r="I16" i="7"/>
  <c r="H16" i="7"/>
  <c r="G16" i="7"/>
  <c r="F16" i="7"/>
  <c r="E16" i="7"/>
  <c r="D16" i="7"/>
  <c r="C16" i="7"/>
  <c r="B16" i="7"/>
  <c r="K15" i="7"/>
  <c r="J15" i="7"/>
  <c r="I15" i="7"/>
  <c r="H15" i="7"/>
  <c r="G15" i="7"/>
  <c r="F15" i="7"/>
  <c r="E15" i="7"/>
  <c r="D15" i="7"/>
  <c r="C15" i="7"/>
  <c r="B15" i="7"/>
  <c r="K14" i="7"/>
  <c r="J14" i="7"/>
  <c r="I14" i="7"/>
  <c r="H14" i="7"/>
  <c r="G14" i="7"/>
  <c r="F14" i="7"/>
  <c r="E14" i="7"/>
  <c r="D14" i="7"/>
  <c r="C14" i="7"/>
  <c r="B14" i="7"/>
  <c r="K13" i="7"/>
  <c r="J13" i="7"/>
  <c r="I13" i="7"/>
  <c r="H13" i="7"/>
  <c r="G13" i="7"/>
  <c r="F13" i="7"/>
  <c r="E13" i="7"/>
  <c r="D13" i="7"/>
  <c r="C13" i="7"/>
  <c r="B13" i="7"/>
  <c r="K12" i="7"/>
  <c r="J12" i="7"/>
  <c r="G12" i="7"/>
  <c r="F12" i="7"/>
  <c r="E12" i="7"/>
  <c r="D12" i="7"/>
  <c r="B12" i="7"/>
  <c r="K11" i="7"/>
  <c r="J11" i="7"/>
  <c r="E11" i="7"/>
  <c r="D11" i="7"/>
  <c r="B11" i="7"/>
  <c r="K10" i="7"/>
  <c r="J10" i="7"/>
  <c r="E10" i="7"/>
  <c r="D10" i="7"/>
  <c r="B10" i="7"/>
  <c r="K9" i="7"/>
  <c r="J9" i="7"/>
  <c r="B9" i="7"/>
  <c r="K8" i="7"/>
  <c r="J8" i="7"/>
  <c r="K7" i="7"/>
  <c r="J7" i="7"/>
  <c r="K6" i="7"/>
  <c r="J6" i="7"/>
  <c r="K5" i="7"/>
  <c r="J5" i="7"/>
  <c r="S137" i="5"/>
  <c r="R137" i="5"/>
  <c r="Q137" i="5"/>
  <c r="P137" i="5"/>
  <c r="O137" i="5"/>
  <c r="N137" i="5"/>
  <c r="M137" i="5"/>
  <c r="L137" i="5"/>
  <c r="K137" i="5"/>
  <c r="J137" i="5"/>
  <c r="I137" i="5"/>
  <c r="H137" i="5"/>
  <c r="G137" i="5"/>
  <c r="F137" i="5"/>
  <c r="E137" i="5"/>
  <c r="D137" i="5"/>
  <c r="C137" i="5"/>
  <c r="B137" i="5"/>
  <c r="S136" i="5"/>
  <c r="R136" i="5"/>
  <c r="Q136" i="5"/>
  <c r="P136" i="5"/>
  <c r="O136" i="5"/>
  <c r="N136" i="5"/>
  <c r="M136" i="5"/>
  <c r="L136" i="5"/>
  <c r="K136" i="5"/>
  <c r="J136" i="5"/>
  <c r="I136" i="5"/>
  <c r="H136" i="5"/>
  <c r="G136" i="5"/>
  <c r="F136" i="5"/>
  <c r="E136" i="5"/>
  <c r="D136" i="5"/>
  <c r="C136" i="5"/>
  <c r="B136" i="5"/>
  <c r="S135" i="5"/>
  <c r="R135" i="5"/>
  <c r="Q135" i="5"/>
  <c r="P135" i="5"/>
  <c r="O135" i="5"/>
  <c r="N135" i="5"/>
  <c r="M135" i="5"/>
  <c r="L135" i="5"/>
  <c r="K135" i="5"/>
  <c r="J135" i="5"/>
  <c r="I135" i="5"/>
  <c r="H135" i="5"/>
  <c r="G135" i="5"/>
  <c r="F135" i="5"/>
  <c r="E135" i="5"/>
  <c r="D135" i="5"/>
  <c r="C135" i="5"/>
  <c r="B135" i="5"/>
  <c r="S134" i="5"/>
  <c r="R134" i="5"/>
  <c r="Q134" i="5"/>
  <c r="P134" i="5"/>
  <c r="O134" i="5"/>
  <c r="N134" i="5"/>
  <c r="M134" i="5"/>
  <c r="L134" i="5"/>
  <c r="K134" i="5"/>
  <c r="J134" i="5"/>
  <c r="I134" i="5"/>
  <c r="H134" i="5"/>
  <c r="G134" i="5"/>
  <c r="F134" i="5"/>
  <c r="E134" i="5"/>
  <c r="D134" i="5"/>
  <c r="C134" i="5"/>
  <c r="B134" i="5"/>
  <c r="S133" i="5"/>
  <c r="R133" i="5"/>
  <c r="Q133" i="5"/>
  <c r="P133" i="5"/>
  <c r="O133" i="5"/>
  <c r="N133" i="5"/>
  <c r="M133" i="5"/>
  <c r="L133" i="5"/>
  <c r="K133" i="5"/>
  <c r="J133" i="5"/>
  <c r="I133" i="5"/>
  <c r="H133" i="5"/>
  <c r="G133" i="5"/>
  <c r="F133" i="5"/>
  <c r="E133" i="5"/>
  <c r="D133" i="5"/>
  <c r="C133" i="5"/>
  <c r="B133" i="5"/>
  <c r="S132" i="5"/>
  <c r="R132" i="5"/>
  <c r="Q132" i="5"/>
  <c r="P132" i="5"/>
  <c r="O132" i="5"/>
  <c r="N132" i="5"/>
  <c r="M132" i="5"/>
  <c r="L132" i="5"/>
  <c r="K132" i="5"/>
  <c r="J132" i="5"/>
  <c r="I132" i="5"/>
  <c r="H132" i="5"/>
  <c r="G132" i="5"/>
  <c r="F132" i="5"/>
  <c r="E132" i="5"/>
  <c r="D132" i="5"/>
  <c r="C132" i="5"/>
  <c r="B132" i="5"/>
  <c r="S131" i="5"/>
  <c r="R131" i="5"/>
  <c r="Q131" i="5"/>
  <c r="P131" i="5"/>
  <c r="O131" i="5"/>
  <c r="N131" i="5"/>
  <c r="M131" i="5"/>
  <c r="L131" i="5"/>
  <c r="K131" i="5"/>
  <c r="J131" i="5"/>
  <c r="I131" i="5"/>
  <c r="H131" i="5"/>
  <c r="G131" i="5"/>
  <c r="F131" i="5"/>
  <c r="E131" i="5"/>
  <c r="D131" i="5"/>
  <c r="C131" i="5"/>
  <c r="B131" i="5"/>
  <c r="S130" i="5"/>
  <c r="R130" i="5"/>
  <c r="Q130" i="5"/>
  <c r="P130" i="5"/>
  <c r="O130" i="5"/>
  <c r="N130" i="5"/>
  <c r="M130" i="5"/>
  <c r="L130" i="5"/>
  <c r="K130" i="5"/>
  <c r="J130" i="5"/>
  <c r="I130" i="5"/>
  <c r="H130" i="5"/>
  <c r="G130" i="5"/>
  <c r="F130" i="5"/>
  <c r="E130" i="5"/>
  <c r="D130" i="5"/>
  <c r="C130" i="5"/>
  <c r="B130" i="5"/>
  <c r="S129" i="5"/>
  <c r="R129" i="5"/>
  <c r="Q129" i="5"/>
  <c r="P129" i="5"/>
  <c r="O129" i="5"/>
  <c r="N129" i="5"/>
  <c r="M129" i="5"/>
  <c r="L129" i="5"/>
  <c r="K129" i="5"/>
  <c r="J129" i="5"/>
  <c r="I129" i="5"/>
  <c r="H129" i="5"/>
  <c r="G129" i="5"/>
  <c r="F129" i="5"/>
  <c r="E129" i="5"/>
  <c r="D129" i="5"/>
  <c r="C129" i="5"/>
  <c r="B129" i="5"/>
  <c r="S128" i="5"/>
  <c r="R128" i="5"/>
  <c r="Q128" i="5"/>
  <c r="P128" i="5"/>
  <c r="O128" i="5"/>
  <c r="N128" i="5"/>
  <c r="M128" i="5"/>
  <c r="L128" i="5"/>
  <c r="K128" i="5"/>
  <c r="J128" i="5"/>
  <c r="I128" i="5"/>
  <c r="H128" i="5"/>
  <c r="G128" i="5"/>
  <c r="F128" i="5"/>
  <c r="E128" i="5"/>
  <c r="D128" i="5"/>
  <c r="C128" i="5"/>
  <c r="B128" i="5"/>
  <c r="S127" i="5"/>
  <c r="R127" i="5"/>
  <c r="Q127" i="5"/>
  <c r="P127" i="5"/>
  <c r="O127" i="5"/>
  <c r="N127" i="5"/>
  <c r="M127" i="5"/>
  <c r="L127" i="5"/>
  <c r="K127" i="5"/>
  <c r="J127" i="5"/>
  <c r="I127" i="5"/>
  <c r="H127" i="5"/>
  <c r="G127" i="5"/>
  <c r="F127" i="5"/>
  <c r="E127" i="5"/>
  <c r="D127" i="5"/>
  <c r="C127" i="5"/>
  <c r="B127" i="5"/>
  <c r="S126" i="5"/>
  <c r="R126" i="5"/>
  <c r="Q126" i="5"/>
  <c r="P126" i="5"/>
  <c r="O126" i="5"/>
  <c r="N126" i="5"/>
  <c r="M126" i="5"/>
  <c r="L126" i="5"/>
  <c r="K126" i="5"/>
  <c r="J126" i="5"/>
  <c r="I126" i="5"/>
  <c r="H126" i="5"/>
  <c r="G126" i="5"/>
  <c r="F126" i="5"/>
  <c r="E126" i="5"/>
  <c r="D126" i="5"/>
  <c r="C126" i="5"/>
  <c r="B126" i="5"/>
  <c r="S125" i="5"/>
  <c r="R125" i="5"/>
  <c r="Q125" i="5"/>
  <c r="P125" i="5"/>
  <c r="O125" i="5"/>
  <c r="N125" i="5"/>
  <c r="M125" i="5"/>
  <c r="L125" i="5"/>
  <c r="K125" i="5"/>
  <c r="J125" i="5"/>
  <c r="I125" i="5"/>
  <c r="H125" i="5"/>
  <c r="G125" i="5"/>
  <c r="F125" i="5"/>
  <c r="E125" i="5"/>
  <c r="D125" i="5"/>
  <c r="C125" i="5"/>
  <c r="B125" i="5"/>
  <c r="S124" i="5"/>
  <c r="R124" i="5"/>
  <c r="Q124" i="5"/>
  <c r="P124" i="5"/>
  <c r="O124" i="5"/>
  <c r="N124" i="5"/>
  <c r="M124" i="5"/>
  <c r="L124" i="5"/>
  <c r="K124" i="5"/>
  <c r="J124" i="5"/>
  <c r="I124" i="5"/>
  <c r="H124" i="5"/>
  <c r="G124" i="5"/>
  <c r="F124" i="5"/>
  <c r="E124" i="5"/>
  <c r="D124" i="5"/>
  <c r="C124" i="5"/>
  <c r="B124" i="5"/>
  <c r="S123" i="5"/>
  <c r="R123" i="5"/>
  <c r="Q123" i="5"/>
  <c r="P123" i="5"/>
  <c r="O123" i="5"/>
  <c r="N123" i="5"/>
  <c r="M123" i="5"/>
  <c r="L123" i="5"/>
  <c r="K123" i="5"/>
  <c r="J123" i="5"/>
  <c r="I123" i="5"/>
  <c r="H123" i="5"/>
  <c r="G123" i="5"/>
  <c r="F123" i="5"/>
  <c r="E123" i="5"/>
  <c r="D123" i="5"/>
  <c r="C123" i="5"/>
  <c r="B123" i="5"/>
  <c r="S122" i="5"/>
  <c r="R122" i="5"/>
  <c r="Q122" i="5"/>
  <c r="P122" i="5"/>
  <c r="O122" i="5"/>
  <c r="N122" i="5"/>
  <c r="M122" i="5"/>
  <c r="L122" i="5"/>
  <c r="K122" i="5"/>
  <c r="J122" i="5"/>
  <c r="I122" i="5"/>
  <c r="H122" i="5"/>
  <c r="G122" i="5"/>
  <c r="F122" i="5"/>
  <c r="E122" i="5"/>
  <c r="D122" i="5"/>
  <c r="C122" i="5"/>
  <c r="B122" i="5"/>
  <c r="S121" i="5"/>
  <c r="R121" i="5"/>
  <c r="Q121" i="5"/>
  <c r="P121" i="5"/>
  <c r="O121" i="5"/>
  <c r="N121" i="5"/>
  <c r="M121" i="5"/>
  <c r="L121" i="5"/>
  <c r="K121" i="5"/>
  <c r="J121" i="5"/>
  <c r="I121" i="5"/>
  <c r="H121" i="5"/>
  <c r="G121" i="5"/>
  <c r="F121" i="5"/>
  <c r="E121" i="5"/>
  <c r="D121" i="5"/>
  <c r="C121" i="5"/>
  <c r="B121" i="5"/>
  <c r="S120" i="5"/>
  <c r="R120" i="5"/>
  <c r="Q120" i="5"/>
  <c r="P120" i="5"/>
  <c r="O120" i="5"/>
  <c r="N120" i="5"/>
  <c r="M120" i="5"/>
  <c r="L120" i="5"/>
  <c r="K120" i="5"/>
  <c r="J120" i="5"/>
  <c r="I120" i="5"/>
  <c r="H120" i="5"/>
  <c r="G120" i="5"/>
  <c r="F120" i="5"/>
  <c r="E120" i="5"/>
  <c r="D120" i="5"/>
  <c r="C120" i="5"/>
  <c r="B120" i="5"/>
  <c r="S119" i="5"/>
  <c r="R119" i="5"/>
  <c r="Q119" i="5"/>
  <c r="P119" i="5"/>
  <c r="O119" i="5"/>
  <c r="N119" i="5"/>
  <c r="M119" i="5"/>
  <c r="L119" i="5"/>
  <c r="K119" i="5"/>
  <c r="J119" i="5"/>
  <c r="I119" i="5"/>
  <c r="H119" i="5"/>
  <c r="G119" i="5"/>
  <c r="F119" i="5"/>
  <c r="E119" i="5"/>
  <c r="D119" i="5"/>
  <c r="C119" i="5"/>
  <c r="B119" i="5"/>
  <c r="S118" i="5"/>
  <c r="R118" i="5"/>
  <c r="Q118" i="5"/>
  <c r="P118" i="5"/>
  <c r="O118" i="5"/>
  <c r="N118" i="5"/>
  <c r="M118" i="5"/>
  <c r="L118" i="5"/>
  <c r="K118" i="5"/>
  <c r="J118" i="5"/>
  <c r="I118" i="5"/>
  <c r="H118" i="5"/>
  <c r="G118" i="5"/>
  <c r="F118" i="5"/>
  <c r="E118" i="5"/>
  <c r="D118" i="5"/>
  <c r="C118" i="5"/>
  <c r="B118" i="5"/>
  <c r="S117" i="5"/>
  <c r="R117" i="5"/>
  <c r="Q117" i="5"/>
  <c r="P117" i="5"/>
  <c r="O117" i="5"/>
  <c r="N117" i="5"/>
  <c r="M117" i="5"/>
  <c r="L117" i="5"/>
  <c r="K117" i="5"/>
  <c r="J117" i="5"/>
  <c r="I117" i="5"/>
  <c r="H117" i="5"/>
  <c r="G117" i="5"/>
  <c r="F117" i="5"/>
  <c r="E117" i="5"/>
  <c r="D117" i="5"/>
  <c r="C117" i="5"/>
  <c r="B117" i="5"/>
  <c r="S116" i="5"/>
  <c r="R116" i="5"/>
  <c r="Q116" i="5"/>
  <c r="P116" i="5"/>
  <c r="O116" i="5"/>
  <c r="N116" i="5"/>
  <c r="M116" i="5"/>
  <c r="L116" i="5"/>
  <c r="K116" i="5"/>
  <c r="J116" i="5"/>
  <c r="I116" i="5"/>
  <c r="H116" i="5"/>
  <c r="G116" i="5"/>
  <c r="F116" i="5"/>
  <c r="E116" i="5"/>
  <c r="D116" i="5"/>
  <c r="C116" i="5"/>
  <c r="B116" i="5"/>
  <c r="S115" i="5"/>
  <c r="R115" i="5"/>
  <c r="Q115" i="5"/>
  <c r="P115" i="5"/>
  <c r="O115" i="5"/>
  <c r="N115" i="5"/>
  <c r="M115" i="5"/>
  <c r="L115" i="5"/>
  <c r="K115" i="5"/>
  <c r="J115" i="5"/>
  <c r="I115" i="5"/>
  <c r="H115" i="5"/>
  <c r="G115" i="5"/>
  <c r="F115" i="5"/>
  <c r="E115" i="5"/>
  <c r="D115" i="5"/>
  <c r="C115" i="5"/>
  <c r="B115" i="5"/>
  <c r="S114" i="5"/>
  <c r="R114" i="5"/>
  <c r="Q114" i="5"/>
  <c r="P114" i="5"/>
  <c r="O114" i="5"/>
  <c r="N114" i="5"/>
  <c r="M114" i="5"/>
  <c r="L114" i="5"/>
  <c r="K114" i="5"/>
  <c r="J114" i="5"/>
  <c r="I114" i="5"/>
  <c r="H114" i="5"/>
  <c r="G114" i="5"/>
  <c r="F114" i="5"/>
  <c r="E114" i="5"/>
  <c r="D114" i="5"/>
  <c r="C114" i="5"/>
  <c r="B114" i="5"/>
  <c r="S113" i="5"/>
  <c r="R113" i="5"/>
  <c r="Q113" i="5"/>
  <c r="P113" i="5"/>
  <c r="O113" i="5"/>
  <c r="N113" i="5"/>
  <c r="M113" i="5"/>
  <c r="L113" i="5"/>
  <c r="K113" i="5"/>
  <c r="J113" i="5"/>
  <c r="I113" i="5"/>
  <c r="H113" i="5"/>
  <c r="G113" i="5"/>
  <c r="F113" i="5"/>
  <c r="E113" i="5"/>
  <c r="D113" i="5"/>
  <c r="C113" i="5"/>
  <c r="B113" i="5"/>
  <c r="S112" i="5"/>
  <c r="R112" i="5"/>
  <c r="Q112" i="5"/>
  <c r="P112" i="5"/>
  <c r="O112" i="5"/>
  <c r="N112" i="5"/>
  <c r="M112" i="5"/>
  <c r="L112" i="5"/>
  <c r="K112" i="5"/>
  <c r="J112" i="5"/>
  <c r="I112" i="5"/>
  <c r="H112" i="5"/>
  <c r="G112" i="5"/>
  <c r="F112" i="5"/>
  <c r="E112" i="5"/>
  <c r="D112" i="5"/>
  <c r="C112" i="5"/>
  <c r="B112" i="5"/>
  <c r="S111" i="5"/>
  <c r="R111" i="5"/>
  <c r="Q111" i="5"/>
  <c r="P111" i="5"/>
  <c r="O111" i="5"/>
  <c r="N111" i="5"/>
  <c r="M111" i="5"/>
  <c r="L111" i="5"/>
  <c r="K111" i="5"/>
  <c r="J111" i="5"/>
  <c r="I111" i="5"/>
  <c r="H111" i="5"/>
  <c r="G111" i="5"/>
  <c r="F111" i="5"/>
  <c r="E111" i="5"/>
  <c r="D111" i="5"/>
  <c r="C111" i="5"/>
  <c r="B111" i="5"/>
  <c r="S110" i="5"/>
  <c r="R110" i="5"/>
  <c r="Q110" i="5"/>
  <c r="P110" i="5"/>
  <c r="O110" i="5"/>
  <c r="N110" i="5"/>
  <c r="M110" i="5"/>
  <c r="L110" i="5"/>
  <c r="K110" i="5"/>
  <c r="J110" i="5"/>
  <c r="I110" i="5"/>
  <c r="H110" i="5"/>
  <c r="G110" i="5"/>
  <c r="F110" i="5"/>
  <c r="E110" i="5"/>
  <c r="D110" i="5"/>
  <c r="C110" i="5"/>
  <c r="B110" i="5"/>
  <c r="S109" i="5"/>
  <c r="R109" i="5"/>
  <c r="Q109" i="5"/>
  <c r="P109" i="5"/>
  <c r="O109" i="5"/>
  <c r="N109" i="5"/>
  <c r="M109" i="5"/>
  <c r="L109" i="5"/>
  <c r="K109" i="5"/>
  <c r="J109" i="5"/>
  <c r="I109" i="5"/>
  <c r="H109" i="5"/>
  <c r="G109" i="5"/>
  <c r="F109" i="5"/>
  <c r="E109" i="5"/>
  <c r="D109" i="5"/>
  <c r="C109" i="5"/>
  <c r="B109" i="5"/>
  <c r="S108" i="5"/>
  <c r="R108" i="5"/>
  <c r="Q108" i="5"/>
  <c r="P108" i="5"/>
  <c r="O108" i="5"/>
  <c r="N108" i="5"/>
  <c r="M108" i="5"/>
  <c r="L108" i="5"/>
  <c r="K108" i="5"/>
  <c r="J108" i="5"/>
  <c r="I108" i="5"/>
  <c r="H108" i="5"/>
  <c r="G108" i="5"/>
  <c r="F108" i="5"/>
  <c r="E108" i="5"/>
  <c r="D108" i="5"/>
  <c r="C108" i="5"/>
  <c r="B108" i="5"/>
  <c r="S107" i="5"/>
  <c r="R107" i="5"/>
  <c r="Q107" i="5"/>
  <c r="P107" i="5"/>
  <c r="O107" i="5"/>
  <c r="N107" i="5"/>
  <c r="M107" i="5"/>
  <c r="L107" i="5"/>
  <c r="K107" i="5"/>
  <c r="J107" i="5"/>
  <c r="I107" i="5"/>
  <c r="H107" i="5"/>
  <c r="G107" i="5"/>
  <c r="F107" i="5"/>
  <c r="E107" i="5"/>
  <c r="D107" i="5"/>
  <c r="C107" i="5"/>
  <c r="B107" i="5"/>
  <c r="S106" i="5"/>
  <c r="R106" i="5"/>
  <c r="Q106" i="5"/>
  <c r="P106" i="5"/>
  <c r="O106" i="5"/>
  <c r="N106" i="5"/>
  <c r="M106" i="5"/>
  <c r="L106" i="5"/>
  <c r="K106" i="5"/>
  <c r="J106" i="5"/>
  <c r="I106" i="5"/>
  <c r="H106" i="5"/>
  <c r="G106" i="5"/>
  <c r="F106" i="5"/>
  <c r="E106" i="5"/>
  <c r="D106" i="5"/>
  <c r="C106" i="5"/>
  <c r="B106" i="5"/>
  <c r="S105" i="5"/>
  <c r="R105" i="5"/>
  <c r="Q105" i="5"/>
  <c r="P105" i="5"/>
  <c r="O105" i="5"/>
  <c r="N105" i="5"/>
  <c r="M105" i="5"/>
  <c r="L105" i="5"/>
  <c r="K105" i="5"/>
  <c r="J105" i="5"/>
  <c r="I105" i="5"/>
  <c r="H105" i="5"/>
  <c r="G105" i="5"/>
  <c r="F105" i="5"/>
  <c r="E105" i="5"/>
  <c r="D105" i="5"/>
  <c r="C105" i="5"/>
  <c r="B105" i="5"/>
  <c r="S104" i="5"/>
  <c r="R104" i="5"/>
  <c r="Q104" i="5"/>
  <c r="P104" i="5"/>
  <c r="O104" i="5"/>
  <c r="N104" i="5"/>
  <c r="M104" i="5"/>
  <c r="L104" i="5"/>
  <c r="K104" i="5"/>
  <c r="J104" i="5"/>
  <c r="I104" i="5"/>
  <c r="H104" i="5"/>
  <c r="G104" i="5"/>
  <c r="F104" i="5"/>
  <c r="E104" i="5"/>
  <c r="D104" i="5"/>
  <c r="C104" i="5"/>
  <c r="B104" i="5"/>
  <c r="S103" i="5"/>
  <c r="R103" i="5"/>
  <c r="Q103" i="5"/>
  <c r="P103" i="5"/>
  <c r="O103" i="5"/>
  <c r="N103" i="5"/>
  <c r="M103" i="5"/>
  <c r="L103" i="5"/>
  <c r="K103" i="5"/>
  <c r="J103" i="5"/>
  <c r="I103" i="5"/>
  <c r="H103" i="5"/>
  <c r="G103" i="5"/>
  <c r="F103" i="5"/>
  <c r="E103" i="5"/>
  <c r="D103" i="5"/>
  <c r="C103" i="5"/>
  <c r="B103" i="5"/>
  <c r="S102" i="5"/>
  <c r="R102" i="5"/>
  <c r="Q102" i="5"/>
  <c r="P102" i="5"/>
  <c r="O102" i="5"/>
  <c r="N102" i="5"/>
  <c r="M102" i="5"/>
  <c r="L102" i="5"/>
  <c r="K102" i="5"/>
  <c r="J102" i="5"/>
  <c r="I102" i="5"/>
  <c r="H102" i="5"/>
  <c r="G102" i="5"/>
  <c r="F102" i="5"/>
  <c r="E102" i="5"/>
  <c r="D102" i="5"/>
  <c r="C102" i="5"/>
  <c r="B102" i="5"/>
  <c r="S101" i="5"/>
  <c r="R101" i="5"/>
  <c r="Q101" i="5"/>
  <c r="P101" i="5"/>
  <c r="O101" i="5"/>
  <c r="N101" i="5"/>
  <c r="M101" i="5"/>
  <c r="L101" i="5"/>
  <c r="K101" i="5"/>
  <c r="J101" i="5"/>
  <c r="I101" i="5"/>
  <c r="H101" i="5"/>
  <c r="G101" i="5"/>
  <c r="F101" i="5"/>
  <c r="E101" i="5"/>
  <c r="D101" i="5"/>
  <c r="C101" i="5"/>
  <c r="B101" i="5"/>
  <c r="S100" i="5"/>
  <c r="R100" i="5"/>
  <c r="Q100" i="5"/>
  <c r="P100" i="5"/>
  <c r="O100" i="5"/>
  <c r="N100" i="5"/>
  <c r="M100" i="5"/>
  <c r="L100" i="5"/>
  <c r="K100" i="5"/>
  <c r="J100" i="5"/>
  <c r="I100" i="5"/>
  <c r="H100" i="5"/>
  <c r="G100" i="5"/>
  <c r="F100" i="5"/>
  <c r="E100" i="5"/>
  <c r="D100" i="5"/>
  <c r="C100" i="5"/>
  <c r="B100" i="5"/>
  <c r="S99" i="5"/>
  <c r="R99" i="5"/>
  <c r="Q99" i="5"/>
  <c r="P99" i="5"/>
  <c r="O99" i="5"/>
  <c r="N99" i="5"/>
  <c r="M99" i="5"/>
  <c r="L99" i="5"/>
  <c r="K99" i="5"/>
  <c r="J99" i="5"/>
  <c r="I99" i="5"/>
  <c r="H99" i="5"/>
  <c r="G99" i="5"/>
  <c r="F99" i="5"/>
  <c r="E99" i="5"/>
  <c r="D99" i="5"/>
  <c r="C99" i="5"/>
  <c r="B99" i="5"/>
  <c r="S98" i="5"/>
  <c r="R98" i="5"/>
  <c r="Q98" i="5"/>
  <c r="P98" i="5"/>
  <c r="O98" i="5"/>
  <c r="N98" i="5"/>
  <c r="M98" i="5"/>
  <c r="L98" i="5"/>
  <c r="K98" i="5"/>
  <c r="J98" i="5"/>
  <c r="I98" i="5"/>
  <c r="H98" i="5"/>
  <c r="G98" i="5"/>
  <c r="F98" i="5"/>
  <c r="E98" i="5"/>
  <c r="D98" i="5"/>
  <c r="C98" i="5"/>
  <c r="B98" i="5"/>
  <c r="S97" i="5"/>
  <c r="R97" i="5"/>
  <c r="Q97" i="5"/>
  <c r="P97" i="5"/>
  <c r="O97" i="5"/>
  <c r="N97" i="5"/>
  <c r="M97" i="5"/>
  <c r="L97" i="5"/>
  <c r="K97" i="5"/>
  <c r="J97" i="5"/>
  <c r="I97" i="5"/>
  <c r="H97" i="5"/>
  <c r="G97" i="5"/>
  <c r="F97" i="5"/>
  <c r="E97" i="5"/>
  <c r="D97" i="5"/>
  <c r="C97" i="5"/>
  <c r="B97" i="5"/>
  <c r="S96" i="5"/>
  <c r="R96" i="5"/>
  <c r="Q96" i="5"/>
  <c r="P96" i="5"/>
  <c r="O96" i="5"/>
  <c r="N96" i="5"/>
  <c r="M96" i="5"/>
  <c r="L96" i="5"/>
  <c r="K96" i="5"/>
  <c r="J96" i="5"/>
  <c r="I96" i="5"/>
  <c r="H96" i="5"/>
  <c r="G96" i="5"/>
  <c r="F96" i="5"/>
  <c r="E96" i="5"/>
  <c r="D96" i="5"/>
  <c r="C96" i="5"/>
  <c r="B96" i="5"/>
  <c r="S95" i="5"/>
  <c r="R95" i="5"/>
  <c r="Q95" i="5"/>
  <c r="P95" i="5"/>
  <c r="O95" i="5"/>
  <c r="N95" i="5"/>
  <c r="M95" i="5"/>
  <c r="L95" i="5"/>
  <c r="K95" i="5"/>
  <c r="J95" i="5"/>
  <c r="I95" i="5"/>
  <c r="H95" i="5"/>
  <c r="G95" i="5"/>
  <c r="F95" i="5"/>
  <c r="E95" i="5"/>
  <c r="D95" i="5"/>
  <c r="C95" i="5"/>
  <c r="B95" i="5"/>
  <c r="S94" i="5"/>
  <c r="R94" i="5"/>
  <c r="Q94" i="5"/>
  <c r="P94" i="5"/>
  <c r="O94" i="5"/>
  <c r="N94" i="5"/>
  <c r="M94" i="5"/>
  <c r="L94" i="5"/>
  <c r="K94" i="5"/>
  <c r="J94" i="5"/>
  <c r="I94" i="5"/>
  <c r="H94" i="5"/>
  <c r="G94" i="5"/>
  <c r="F94" i="5"/>
  <c r="E94" i="5"/>
  <c r="D94" i="5"/>
  <c r="C94" i="5"/>
  <c r="B94" i="5"/>
  <c r="S93" i="5"/>
  <c r="R93" i="5"/>
  <c r="Q93" i="5"/>
  <c r="P93" i="5"/>
  <c r="O93" i="5"/>
  <c r="N93" i="5"/>
  <c r="M93" i="5"/>
  <c r="L93" i="5"/>
  <c r="K93" i="5"/>
  <c r="J93" i="5"/>
  <c r="I93" i="5"/>
  <c r="H93" i="5"/>
  <c r="G93" i="5"/>
  <c r="F93" i="5"/>
  <c r="E93" i="5"/>
  <c r="D93" i="5"/>
  <c r="C93" i="5"/>
  <c r="B93" i="5"/>
  <c r="S92" i="5"/>
  <c r="R92" i="5"/>
  <c r="Q92" i="5"/>
  <c r="P92" i="5"/>
  <c r="O92" i="5"/>
  <c r="N92" i="5"/>
  <c r="M92" i="5"/>
  <c r="L92" i="5"/>
  <c r="K92" i="5"/>
  <c r="J92" i="5"/>
  <c r="I92" i="5"/>
  <c r="H92" i="5"/>
  <c r="G92" i="5"/>
  <c r="F92" i="5"/>
  <c r="E92" i="5"/>
  <c r="D92" i="5"/>
  <c r="C92" i="5"/>
  <c r="B92" i="5"/>
  <c r="S91" i="5"/>
  <c r="R91" i="5"/>
  <c r="Q91" i="5"/>
  <c r="P91" i="5"/>
  <c r="O91" i="5"/>
  <c r="N91" i="5"/>
  <c r="M91" i="5"/>
  <c r="L91" i="5"/>
  <c r="K91" i="5"/>
  <c r="J91" i="5"/>
  <c r="I91" i="5"/>
  <c r="H91" i="5"/>
  <c r="G91" i="5"/>
  <c r="F91" i="5"/>
  <c r="E91" i="5"/>
  <c r="D91" i="5"/>
  <c r="C91" i="5"/>
  <c r="B91" i="5"/>
  <c r="S90" i="5"/>
  <c r="R90" i="5"/>
  <c r="Q90" i="5"/>
  <c r="P90" i="5"/>
  <c r="O90" i="5"/>
  <c r="N90" i="5"/>
  <c r="M90" i="5"/>
  <c r="L90" i="5"/>
  <c r="K90" i="5"/>
  <c r="J90" i="5"/>
  <c r="I90" i="5"/>
  <c r="H90" i="5"/>
  <c r="G90" i="5"/>
  <c r="F90" i="5"/>
  <c r="E90" i="5"/>
  <c r="D90" i="5"/>
  <c r="C90" i="5"/>
  <c r="B90" i="5"/>
  <c r="S89" i="5"/>
  <c r="R89" i="5"/>
  <c r="Q89" i="5"/>
  <c r="P89" i="5"/>
  <c r="O89" i="5"/>
  <c r="N89" i="5"/>
  <c r="M89" i="5"/>
  <c r="L89" i="5"/>
  <c r="K89" i="5"/>
  <c r="J89" i="5"/>
  <c r="I89" i="5"/>
  <c r="H89" i="5"/>
  <c r="G89" i="5"/>
  <c r="F89" i="5"/>
  <c r="E89" i="5"/>
  <c r="D89" i="5"/>
  <c r="C89" i="5"/>
  <c r="B89" i="5"/>
  <c r="S88" i="5"/>
  <c r="R88" i="5"/>
  <c r="Q88" i="5"/>
  <c r="P88" i="5"/>
  <c r="O88" i="5"/>
  <c r="N88" i="5"/>
  <c r="M88" i="5"/>
  <c r="L88" i="5"/>
  <c r="K88" i="5"/>
  <c r="J88" i="5"/>
  <c r="I88" i="5"/>
  <c r="H88" i="5"/>
  <c r="G88" i="5"/>
  <c r="F88" i="5"/>
  <c r="E88" i="5"/>
  <c r="D88" i="5"/>
  <c r="C88" i="5"/>
  <c r="B88" i="5"/>
  <c r="S87" i="5"/>
  <c r="R87" i="5"/>
  <c r="Q87" i="5"/>
  <c r="P87" i="5"/>
  <c r="O87" i="5"/>
  <c r="N87" i="5"/>
  <c r="M87" i="5"/>
  <c r="L87" i="5"/>
  <c r="K87" i="5"/>
  <c r="J87" i="5"/>
  <c r="I87" i="5"/>
  <c r="H87" i="5"/>
  <c r="G87" i="5"/>
  <c r="F87" i="5"/>
  <c r="E87" i="5"/>
  <c r="D87" i="5"/>
  <c r="C87" i="5"/>
  <c r="B87" i="5"/>
  <c r="S86" i="5"/>
  <c r="R86" i="5"/>
  <c r="Q86" i="5"/>
  <c r="P86" i="5"/>
  <c r="O86" i="5"/>
  <c r="N86" i="5"/>
  <c r="M86" i="5"/>
  <c r="L86" i="5"/>
  <c r="K86" i="5"/>
  <c r="J86" i="5"/>
  <c r="I86" i="5"/>
  <c r="H86" i="5"/>
  <c r="G86" i="5"/>
  <c r="F86" i="5"/>
  <c r="E86" i="5"/>
  <c r="D86" i="5"/>
  <c r="C86" i="5"/>
  <c r="B86" i="5"/>
  <c r="S85" i="5"/>
  <c r="R85" i="5"/>
  <c r="Q85" i="5"/>
  <c r="P85" i="5"/>
  <c r="O85" i="5"/>
  <c r="N85" i="5"/>
  <c r="M85" i="5"/>
  <c r="L85" i="5"/>
  <c r="K85" i="5"/>
  <c r="J85" i="5"/>
  <c r="I85" i="5"/>
  <c r="H85" i="5"/>
  <c r="G85" i="5"/>
  <c r="F85" i="5"/>
  <c r="E85" i="5"/>
  <c r="D85" i="5"/>
  <c r="C85" i="5"/>
  <c r="B85" i="5"/>
  <c r="S84" i="5"/>
  <c r="R84" i="5"/>
  <c r="Q84" i="5"/>
  <c r="P84" i="5"/>
  <c r="O84" i="5"/>
  <c r="N84" i="5"/>
  <c r="M84" i="5"/>
  <c r="L84" i="5"/>
  <c r="K84" i="5"/>
  <c r="J84" i="5"/>
  <c r="I84" i="5"/>
  <c r="H84" i="5"/>
  <c r="G84" i="5"/>
  <c r="F84" i="5"/>
  <c r="E84" i="5"/>
  <c r="D84" i="5"/>
  <c r="C84" i="5"/>
  <c r="B84" i="5"/>
  <c r="S83" i="5"/>
  <c r="R83" i="5"/>
  <c r="Q83" i="5"/>
  <c r="P83" i="5"/>
  <c r="O83" i="5"/>
  <c r="N83" i="5"/>
  <c r="M83" i="5"/>
  <c r="L83" i="5"/>
  <c r="K83" i="5"/>
  <c r="J83" i="5"/>
  <c r="I83" i="5"/>
  <c r="H83" i="5"/>
  <c r="G83" i="5"/>
  <c r="F83" i="5"/>
  <c r="E83" i="5"/>
  <c r="D83" i="5"/>
  <c r="C83" i="5"/>
  <c r="B83" i="5"/>
  <c r="S82" i="5"/>
  <c r="R82" i="5"/>
  <c r="Q82" i="5"/>
  <c r="P82" i="5"/>
  <c r="O82" i="5"/>
  <c r="N82" i="5"/>
  <c r="M82" i="5"/>
  <c r="L82" i="5"/>
  <c r="K82" i="5"/>
  <c r="J82" i="5"/>
  <c r="I82" i="5"/>
  <c r="H82" i="5"/>
  <c r="G82" i="5"/>
  <c r="F82" i="5"/>
  <c r="E82" i="5"/>
  <c r="D82" i="5"/>
  <c r="C82" i="5"/>
  <c r="B82" i="5"/>
  <c r="S81" i="5"/>
  <c r="R81" i="5"/>
  <c r="Q81" i="5"/>
  <c r="P81" i="5"/>
  <c r="O81" i="5"/>
  <c r="N81" i="5"/>
  <c r="M81" i="5"/>
  <c r="L81" i="5"/>
  <c r="K81" i="5"/>
  <c r="J81" i="5"/>
  <c r="I81" i="5"/>
  <c r="H81" i="5"/>
  <c r="G81" i="5"/>
  <c r="F81" i="5"/>
  <c r="E81" i="5"/>
  <c r="D81" i="5"/>
  <c r="C81" i="5"/>
  <c r="B81" i="5"/>
  <c r="S80" i="5"/>
  <c r="R80" i="5"/>
  <c r="Q80" i="5"/>
  <c r="P80" i="5"/>
  <c r="O80" i="5"/>
  <c r="N80" i="5"/>
  <c r="M80" i="5"/>
  <c r="L80" i="5"/>
  <c r="K80" i="5"/>
  <c r="J80" i="5"/>
  <c r="I80" i="5"/>
  <c r="H80" i="5"/>
  <c r="G80" i="5"/>
  <c r="F80" i="5"/>
  <c r="E80" i="5"/>
  <c r="D80" i="5"/>
  <c r="C80" i="5"/>
  <c r="B80" i="5"/>
  <c r="S79" i="5"/>
  <c r="R79" i="5"/>
  <c r="Q79" i="5"/>
  <c r="P79" i="5"/>
  <c r="O79" i="5"/>
  <c r="N79" i="5"/>
  <c r="M79" i="5"/>
  <c r="L79" i="5"/>
  <c r="K79" i="5"/>
  <c r="J79" i="5"/>
  <c r="I79" i="5"/>
  <c r="H79" i="5"/>
  <c r="G79" i="5"/>
  <c r="F79" i="5"/>
  <c r="E79" i="5"/>
  <c r="D79" i="5"/>
  <c r="C79" i="5"/>
  <c r="B79" i="5"/>
  <c r="S78" i="5"/>
  <c r="R78" i="5"/>
  <c r="Q78" i="5"/>
  <c r="P78" i="5"/>
  <c r="O78" i="5"/>
  <c r="N78" i="5"/>
  <c r="M78" i="5"/>
  <c r="L78" i="5"/>
  <c r="K78" i="5"/>
  <c r="J78" i="5"/>
  <c r="I78" i="5"/>
  <c r="H78" i="5"/>
  <c r="G78" i="5"/>
  <c r="F78" i="5"/>
  <c r="E78" i="5"/>
  <c r="D78" i="5"/>
  <c r="C78" i="5"/>
  <c r="B78" i="5"/>
  <c r="S77" i="5"/>
  <c r="R77" i="5"/>
  <c r="Q77" i="5"/>
  <c r="P77" i="5"/>
  <c r="O77" i="5"/>
  <c r="N77" i="5"/>
  <c r="M77" i="5"/>
  <c r="L77" i="5"/>
  <c r="K77" i="5"/>
  <c r="J77" i="5"/>
  <c r="I77" i="5"/>
  <c r="H77" i="5"/>
  <c r="G77" i="5"/>
  <c r="F77" i="5"/>
  <c r="E77" i="5"/>
  <c r="D77" i="5"/>
  <c r="C77" i="5"/>
  <c r="B77" i="5"/>
  <c r="S76" i="5"/>
  <c r="R76" i="5"/>
  <c r="Q76" i="5"/>
  <c r="P76" i="5"/>
  <c r="O76" i="5"/>
  <c r="N76" i="5"/>
  <c r="M76" i="5"/>
  <c r="L76" i="5"/>
  <c r="K76" i="5"/>
  <c r="J76" i="5"/>
  <c r="I76" i="5"/>
  <c r="H76" i="5"/>
  <c r="G76" i="5"/>
  <c r="F76" i="5"/>
  <c r="E76" i="5"/>
  <c r="D76" i="5"/>
  <c r="C76" i="5"/>
  <c r="B76" i="5"/>
  <c r="S75" i="5"/>
  <c r="R75" i="5"/>
  <c r="Q75" i="5"/>
  <c r="P75" i="5"/>
  <c r="O75" i="5"/>
  <c r="N75" i="5"/>
  <c r="M75" i="5"/>
  <c r="L75" i="5"/>
  <c r="K75" i="5"/>
  <c r="J75" i="5"/>
  <c r="I75" i="5"/>
  <c r="H75" i="5"/>
  <c r="G75" i="5"/>
  <c r="F75" i="5"/>
  <c r="E75" i="5"/>
  <c r="D75" i="5"/>
  <c r="C75" i="5"/>
  <c r="B75" i="5"/>
  <c r="S74" i="5"/>
  <c r="R74" i="5"/>
  <c r="Q74" i="5"/>
  <c r="P74" i="5"/>
  <c r="O74" i="5"/>
  <c r="N74" i="5"/>
  <c r="M74" i="5"/>
  <c r="L74" i="5"/>
  <c r="K74" i="5"/>
  <c r="J74" i="5"/>
  <c r="I74" i="5"/>
  <c r="H74" i="5"/>
  <c r="G74" i="5"/>
  <c r="F74" i="5"/>
  <c r="E74" i="5"/>
  <c r="D74" i="5"/>
  <c r="C74" i="5"/>
  <c r="B74" i="5"/>
  <c r="S73" i="5"/>
  <c r="R73" i="5"/>
  <c r="Q73" i="5"/>
  <c r="P73" i="5"/>
  <c r="O73" i="5"/>
  <c r="N73" i="5"/>
  <c r="M73" i="5"/>
  <c r="L73" i="5"/>
  <c r="K73" i="5"/>
  <c r="J73" i="5"/>
  <c r="I73" i="5"/>
  <c r="H73" i="5"/>
  <c r="G73" i="5"/>
  <c r="F73" i="5"/>
  <c r="E73" i="5"/>
  <c r="D73" i="5"/>
  <c r="C73" i="5"/>
  <c r="B73" i="5"/>
  <c r="S72" i="5"/>
  <c r="R72" i="5"/>
  <c r="Q72" i="5"/>
  <c r="P72" i="5"/>
  <c r="O72" i="5"/>
  <c r="N72" i="5"/>
  <c r="M72" i="5"/>
  <c r="L72" i="5"/>
  <c r="K72" i="5"/>
  <c r="J72" i="5"/>
  <c r="I72" i="5"/>
  <c r="H72" i="5"/>
  <c r="G72" i="5"/>
  <c r="F72" i="5"/>
  <c r="E72" i="5"/>
  <c r="D72" i="5"/>
  <c r="C72" i="5"/>
  <c r="B72" i="5"/>
  <c r="S71" i="5"/>
  <c r="R71" i="5"/>
  <c r="Q71" i="5"/>
  <c r="P71" i="5"/>
  <c r="O71" i="5"/>
  <c r="N71" i="5"/>
  <c r="M71" i="5"/>
  <c r="L71" i="5"/>
  <c r="K71" i="5"/>
  <c r="J71" i="5"/>
  <c r="I71" i="5"/>
  <c r="H71" i="5"/>
  <c r="G71" i="5"/>
  <c r="F71" i="5"/>
  <c r="E71" i="5"/>
  <c r="D71" i="5"/>
  <c r="C71" i="5"/>
  <c r="B71" i="5"/>
  <c r="S70" i="5"/>
  <c r="R70" i="5"/>
  <c r="Q70" i="5"/>
  <c r="P70" i="5"/>
  <c r="O70" i="5"/>
  <c r="N70" i="5"/>
  <c r="M70" i="5"/>
  <c r="L70" i="5"/>
  <c r="K70" i="5"/>
  <c r="J70" i="5"/>
  <c r="I70" i="5"/>
  <c r="H70" i="5"/>
  <c r="G70" i="5"/>
  <c r="F70" i="5"/>
  <c r="E70" i="5"/>
  <c r="D70" i="5"/>
  <c r="C70" i="5"/>
  <c r="B70" i="5"/>
  <c r="S69" i="5"/>
  <c r="R69" i="5"/>
  <c r="Q69" i="5"/>
  <c r="P69" i="5"/>
  <c r="O69" i="5"/>
  <c r="N69" i="5"/>
  <c r="M69" i="5"/>
  <c r="L69" i="5"/>
  <c r="K69" i="5"/>
  <c r="J69" i="5"/>
  <c r="I69" i="5"/>
  <c r="H69" i="5"/>
  <c r="G69" i="5"/>
  <c r="F69" i="5"/>
  <c r="E69" i="5"/>
  <c r="D69" i="5"/>
  <c r="C69" i="5"/>
  <c r="B69" i="5"/>
  <c r="S68" i="5"/>
  <c r="R68" i="5"/>
  <c r="Q68" i="5"/>
  <c r="P68" i="5"/>
  <c r="O68" i="5"/>
  <c r="N68" i="5"/>
  <c r="M68" i="5"/>
  <c r="L68" i="5"/>
  <c r="K68" i="5"/>
  <c r="J68" i="5"/>
  <c r="I68" i="5"/>
  <c r="H68" i="5"/>
  <c r="G68" i="5"/>
  <c r="F68" i="5"/>
  <c r="E68" i="5"/>
  <c r="D68" i="5"/>
  <c r="C68" i="5"/>
  <c r="B68" i="5"/>
  <c r="S67" i="5"/>
  <c r="R67" i="5"/>
  <c r="Q67" i="5"/>
  <c r="P67" i="5"/>
  <c r="O67" i="5"/>
  <c r="N67" i="5"/>
  <c r="M67" i="5"/>
  <c r="L67" i="5"/>
  <c r="K67" i="5"/>
  <c r="J67" i="5"/>
  <c r="I67" i="5"/>
  <c r="H67" i="5"/>
  <c r="G67" i="5"/>
  <c r="F67" i="5"/>
  <c r="E67" i="5"/>
  <c r="D67" i="5"/>
  <c r="C67" i="5"/>
  <c r="B67" i="5"/>
  <c r="S66" i="5"/>
  <c r="R66" i="5"/>
  <c r="Q66" i="5"/>
  <c r="P66" i="5"/>
  <c r="O66" i="5"/>
  <c r="N66" i="5"/>
  <c r="M66" i="5"/>
  <c r="L66" i="5"/>
  <c r="K66" i="5"/>
  <c r="J66" i="5"/>
  <c r="I66" i="5"/>
  <c r="H66" i="5"/>
  <c r="G66" i="5"/>
  <c r="F66" i="5"/>
  <c r="E66" i="5"/>
  <c r="D66" i="5"/>
  <c r="C66" i="5"/>
  <c r="B66" i="5"/>
  <c r="S65" i="5"/>
  <c r="R65" i="5"/>
  <c r="Q65" i="5"/>
  <c r="P65" i="5"/>
  <c r="O65" i="5"/>
  <c r="N65" i="5"/>
  <c r="M65" i="5"/>
  <c r="L65" i="5"/>
  <c r="K65" i="5"/>
  <c r="J65" i="5"/>
  <c r="I65" i="5"/>
  <c r="H65" i="5"/>
  <c r="G65" i="5"/>
  <c r="F65" i="5"/>
  <c r="E65" i="5"/>
  <c r="D65" i="5"/>
  <c r="C65" i="5"/>
  <c r="B65" i="5"/>
  <c r="S64" i="5"/>
  <c r="R64" i="5"/>
  <c r="Q64" i="5"/>
  <c r="P64" i="5"/>
  <c r="O64" i="5"/>
  <c r="N64" i="5"/>
  <c r="M64" i="5"/>
  <c r="L64" i="5"/>
  <c r="K64" i="5"/>
  <c r="J64" i="5"/>
  <c r="I64" i="5"/>
  <c r="H64" i="5"/>
  <c r="G64" i="5"/>
  <c r="F64" i="5"/>
  <c r="E64" i="5"/>
  <c r="D64" i="5"/>
  <c r="C64" i="5"/>
  <c r="B64" i="5"/>
  <c r="S63" i="5"/>
  <c r="R63" i="5"/>
  <c r="Q63" i="5"/>
  <c r="P63" i="5"/>
  <c r="O63" i="5"/>
  <c r="N63" i="5"/>
  <c r="M63" i="5"/>
  <c r="L63" i="5"/>
  <c r="K63" i="5"/>
  <c r="J63" i="5"/>
  <c r="I63" i="5"/>
  <c r="H63" i="5"/>
  <c r="G63" i="5"/>
  <c r="F63" i="5"/>
  <c r="E63" i="5"/>
  <c r="D63" i="5"/>
  <c r="C63" i="5"/>
  <c r="B63" i="5"/>
  <c r="S62" i="5"/>
  <c r="R62" i="5"/>
  <c r="Q62" i="5"/>
  <c r="P62" i="5"/>
  <c r="O62" i="5"/>
  <c r="N62" i="5"/>
  <c r="M62" i="5"/>
  <c r="L62" i="5"/>
  <c r="K62" i="5"/>
  <c r="J62" i="5"/>
  <c r="I62" i="5"/>
  <c r="H62" i="5"/>
  <c r="G62" i="5"/>
  <c r="F62" i="5"/>
  <c r="E62" i="5"/>
  <c r="D62" i="5"/>
  <c r="C62" i="5"/>
  <c r="B62" i="5"/>
  <c r="S61" i="5"/>
  <c r="R61" i="5"/>
  <c r="Q61" i="5"/>
  <c r="P61" i="5"/>
  <c r="O61" i="5"/>
  <c r="N61" i="5"/>
  <c r="M61" i="5"/>
  <c r="L61" i="5"/>
  <c r="K61" i="5"/>
  <c r="J61" i="5"/>
  <c r="I61" i="5"/>
  <c r="H61" i="5"/>
  <c r="G61" i="5"/>
  <c r="F61" i="5"/>
  <c r="E61" i="5"/>
  <c r="D61" i="5"/>
  <c r="C61" i="5"/>
  <c r="B61" i="5"/>
  <c r="S60" i="5"/>
  <c r="R60" i="5"/>
  <c r="Q60" i="5"/>
  <c r="P60" i="5"/>
  <c r="O60" i="5"/>
  <c r="N60" i="5"/>
  <c r="M60" i="5"/>
  <c r="L60" i="5"/>
  <c r="K60" i="5"/>
  <c r="J60" i="5"/>
  <c r="I60" i="5"/>
  <c r="H60" i="5"/>
  <c r="G60" i="5"/>
  <c r="F60" i="5"/>
  <c r="E60" i="5"/>
  <c r="D60" i="5"/>
  <c r="C60" i="5"/>
  <c r="B60" i="5"/>
  <c r="S59" i="5"/>
  <c r="R59" i="5"/>
  <c r="Q59" i="5"/>
  <c r="P59" i="5"/>
  <c r="O59" i="5"/>
  <c r="N59" i="5"/>
  <c r="M59" i="5"/>
  <c r="L59" i="5"/>
  <c r="K59" i="5"/>
  <c r="J59" i="5"/>
  <c r="I59" i="5"/>
  <c r="H59" i="5"/>
  <c r="G59" i="5"/>
  <c r="F59" i="5"/>
  <c r="E59" i="5"/>
  <c r="D59" i="5"/>
  <c r="C59" i="5"/>
  <c r="B59" i="5"/>
  <c r="S58" i="5"/>
  <c r="R58" i="5"/>
  <c r="Q58" i="5"/>
  <c r="P58" i="5"/>
  <c r="O58" i="5"/>
  <c r="N58" i="5"/>
  <c r="M58" i="5"/>
  <c r="L58" i="5"/>
  <c r="K58" i="5"/>
  <c r="J58" i="5"/>
  <c r="I58" i="5"/>
  <c r="H58" i="5"/>
  <c r="G58" i="5"/>
  <c r="F58" i="5"/>
  <c r="E58" i="5"/>
  <c r="D58" i="5"/>
  <c r="C58" i="5"/>
  <c r="B58" i="5"/>
  <c r="S57" i="5"/>
  <c r="R57" i="5"/>
  <c r="Q57" i="5"/>
  <c r="P57" i="5"/>
  <c r="O57" i="5"/>
  <c r="N57" i="5"/>
  <c r="M57" i="5"/>
  <c r="L57" i="5"/>
  <c r="K57" i="5"/>
  <c r="J57" i="5"/>
  <c r="I57" i="5"/>
  <c r="H57" i="5"/>
  <c r="G57" i="5"/>
  <c r="F57" i="5"/>
  <c r="E57" i="5"/>
  <c r="D57" i="5"/>
  <c r="C57" i="5"/>
  <c r="B57" i="5"/>
  <c r="S56" i="5"/>
  <c r="R56" i="5"/>
  <c r="Q56" i="5"/>
  <c r="P56" i="5"/>
  <c r="O56" i="5"/>
  <c r="N56" i="5"/>
  <c r="M56" i="5"/>
  <c r="L56" i="5"/>
  <c r="K56" i="5"/>
  <c r="J56" i="5"/>
  <c r="I56" i="5"/>
  <c r="H56" i="5"/>
  <c r="G56" i="5"/>
  <c r="F56" i="5"/>
  <c r="E56" i="5"/>
  <c r="D56" i="5"/>
  <c r="C56" i="5"/>
  <c r="B56" i="5"/>
  <c r="S55" i="5"/>
  <c r="R55" i="5"/>
  <c r="Q55" i="5"/>
  <c r="P55" i="5"/>
  <c r="O55" i="5"/>
  <c r="N55" i="5"/>
  <c r="M55" i="5"/>
  <c r="L55" i="5"/>
  <c r="K55" i="5"/>
  <c r="J55" i="5"/>
  <c r="I55" i="5"/>
  <c r="H55" i="5"/>
  <c r="G55" i="5"/>
  <c r="F55" i="5"/>
  <c r="E55" i="5"/>
  <c r="D55" i="5"/>
  <c r="C55" i="5"/>
  <c r="B55" i="5"/>
  <c r="S54" i="5"/>
  <c r="R54" i="5"/>
  <c r="Q54" i="5"/>
  <c r="P54" i="5"/>
  <c r="O54" i="5"/>
  <c r="N54" i="5"/>
  <c r="M54" i="5"/>
  <c r="L54" i="5"/>
  <c r="K54" i="5"/>
  <c r="J54" i="5"/>
  <c r="I54" i="5"/>
  <c r="H54" i="5"/>
  <c r="G54" i="5"/>
  <c r="F54" i="5"/>
  <c r="E54" i="5"/>
  <c r="D54" i="5"/>
  <c r="C54" i="5"/>
  <c r="B54" i="5"/>
  <c r="S53" i="5"/>
  <c r="R53" i="5"/>
  <c r="Q53" i="5"/>
  <c r="P53" i="5"/>
  <c r="O53" i="5"/>
  <c r="N53" i="5"/>
  <c r="M53" i="5"/>
  <c r="L53" i="5"/>
  <c r="K53" i="5"/>
  <c r="J53" i="5"/>
  <c r="I53" i="5"/>
  <c r="H53" i="5"/>
  <c r="G53" i="5"/>
  <c r="F53" i="5"/>
  <c r="E53" i="5"/>
  <c r="D53" i="5"/>
  <c r="C53" i="5"/>
  <c r="B53" i="5"/>
  <c r="S52" i="5"/>
  <c r="R52" i="5"/>
  <c r="Q52" i="5"/>
  <c r="P52" i="5"/>
  <c r="O52" i="5"/>
  <c r="N52" i="5"/>
  <c r="M52" i="5"/>
  <c r="L52" i="5"/>
  <c r="K52" i="5"/>
  <c r="J52" i="5"/>
  <c r="I52" i="5"/>
  <c r="H52" i="5"/>
  <c r="G52" i="5"/>
  <c r="F52" i="5"/>
  <c r="E52" i="5"/>
  <c r="D52" i="5"/>
  <c r="C52" i="5"/>
  <c r="B52" i="5"/>
  <c r="S51" i="5"/>
  <c r="R51" i="5"/>
  <c r="Q51" i="5"/>
  <c r="P51" i="5"/>
  <c r="O51" i="5"/>
  <c r="N51" i="5"/>
  <c r="M51" i="5"/>
  <c r="L51" i="5"/>
  <c r="K51" i="5"/>
  <c r="J51" i="5"/>
  <c r="I51" i="5"/>
  <c r="H51" i="5"/>
  <c r="G51" i="5"/>
  <c r="F51" i="5"/>
  <c r="E51" i="5"/>
  <c r="D51" i="5"/>
  <c r="C51" i="5"/>
  <c r="B51" i="5"/>
  <c r="S50" i="5"/>
  <c r="R50" i="5"/>
  <c r="Q50" i="5"/>
  <c r="P50" i="5"/>
  <c r="O50" i="5"/>
  <c r="N50" i="5"/>
  <c r="M50" i="5"/>
  <c r="L50" i="5"/>
  <c r="K50" i="5"/>
  <c r="J50" i="5"/>
  <c r="I50" i="5"/>
  <c r="H50" i="5"/>
  <c r="G50" i="5"/>
  <c r="F50" i="5"/>
  <c r="E50" i="5"/>
  <c r="D50" i="5"/>
  <c r="C50" i="5"/>
  <c r="B50" i="5"/>
  <c r="S49" i="5"/>
  <c r="R49" i="5"/>
  <c r="Q49" i="5"/>
  <c r="P49" i="5"/>
  <c r="O49" i="5"/>
  <c r="N49" i="5"/>
  <c r="M49" i="5"/>
  <c r="L49" i="5"/>
  <c r="K49" i="5"/>
  <c r="J49" i="5"/>
  <c r="I49" i="5"/>
  <c r="H49" i="5"/>
  <c r="G49" i="5"/>
  <c r="F49" i="5"/>
  <c r="E49" i="5"/>
  <c r="D49" i="5"/>
  <c r="C49" i="5"/>
  <c r="B49" i="5"/>
  <c r="S48" i="5"/>
  <c r="R48" i="5"/>
  <c r="Q48" i="5"/>
  <c r="P48" i="5"/>
  <c r="O48" i="5"/>
  <c r="N48" i="5"/>
  <c r="M48" i="5"/>
  <c r="L48" i="5"/>
  <c r="K48" i="5"/>
  <c r="J48" i="5"/>
  <c r="I48" i="5"/>
  <c r="H48" i="5"/>
  <c r="G48" i="5"/>
  <c r="F48" i="5"/>
  <c r="E48" i="5"/>
  <c r="D48" i="5"/>
  <c r="C48" i="5"/>
  <c r="B48" i="5"/>
  <c r="S47" i="5"/>
  <c r="R47" i="5"/>
  <c r="Q47" i="5"/>
  <c r="P47" i="5"/>
  <c r="O47" i="5"/>
  <c r="N47" i="5"/>
  <c r="M47" i="5"/>
  <c r="L47" i="5"/>
  <c r="K47" i="5"/>
  <c r="J47" i="5"/>
  <c r="I47" i="5"/>
  <c r="H47" i="5"/>
  <c r="G47" i="5"/>
  <c r="F47" i="5"/>
  <c r="E47" i="5"/>
  <c r="D47" i="5"/>
  <c r="C47" i="5"/>
  <c r="B47" i="5"/>
  <c r="S46" i="5"/>
  <c r="R46" i="5"/>
  <c r="Q46" i="5"/>
  <c r="P46" i="5"/>
  <c r="O46" i="5"/>
  <c r="N46" i="5"/>
  <c r="M46" i="5"/>
  <c r="L46" i="5"/>
  <c r="K46" i="5"/>
  <c r="J46" i="5"/>
  <c r="I46" i="5"/>
  <c r="H46" i="5"/>
  <c r="G46" i="5"/>
  <c r="F46" i="5"/>
  <c r="E46" i="5"/>
  <c r="D46" i="5"/>
  <c r="C46" i="5"/>
  <c r="B46" i="5"/>
  <c r="S45" i="5"/>
  <c r="R45" i="5"/>
  <c r="Q45" i="5"/>
  <c r="P45" i="5"/>
  <c r="O45" i="5"/>
  <c r="N45" i="5"/>
  <c r="M45" i="5"/>
  <c r="L45" i="5"/>
  <c r="K45" i="5"/>
  <c r="J45" i="5"/>
  <c r="I45" i="5"/>
  <c r="H45" i="5"/>
  <c r="G45" i="5"/>
  <c r="F45" i="5"/>
  <c r="E45" i="5"/>
  <c r="D45" i="5"/>
  <c r="C45" i="5"/>
  <c r="B45" i="5"/>
  <c r="S44" i="5"/>
  <c r="R44" i="5"/>
  <c r="Q44" i="5"/>
  <c r="P44" i="5"/>
  <c r="O44" i="5"/>
  <c r="N44" i="5"/>
  <c r="M44" i="5"/>
  <c r="L44" i="5"/>
  <c r="K44" i="5"/>
  <c r="J44" i="5"/>
  <c r="I44" i="5"/>
  <c r="H44" i="5"/>
  <c r="G44" i="5"/>
  <c r="F44" i="5"/>
  <c r="E44" i="5"/>
  <c r="D44" i="5"/>
  <c r="C44" i="5"/>
  <c r="B44" i="5"/>
  <c r="S43" i="5"/>
  <c r="R43" i="5"/>
  <c r="Q43" i="5"/>
  <c r="P43" i="5"/>
  <c r="O43" i="5"/>
  <c r="N43" i="5"/>
  <c r="M43" i="5"/>
  <c r="L43" i="5"/>
  <c r="K43" i="5"/>
  <c r="J43" i="5"/>
  <c r="I43" i="5"/>
  <c r="H43" i="5"/>
  <c r="G43" i="5"/>
  <c r="F43" i="5"/>
  <c r="E43" i="5"/>
  <c r="D43" i="5"/>
  <c r="C43" i="5"/>
  <c r="B43" i="5"/>
  <c r="S42" i="5"/>
  <c r="R42" i="5"/>
  <c r="Q42" i="5"/>
  <c r="P42" i="5"/>
  <c r="O42" i="5"/>
  <c r="N42" i="5"/>
  <c r="M42" i="5"/>
  <c r="L42" i="5"/>
  <c r="K42" i="5"/>
  <c r="J42" i="5"/>
  <c r="I42" i="5"/>
  <c r="H42" i="5"/>
  <c r="G42" i="5"/>
  <c r="F42" i="5"/>
  <c r="E42" i="5"/>
  <c r="D42" i="5"/>
  <c r="C42" i="5"/>
  <c r="B42" i="5"/>
  <c r="S41" i="5"/>
  <c r="R41" i="5"/>
  <c r="Q41" i="5"/>
  <c r="P41" i="5"/>
  <c r="O41" i="5"/>
  <c r="N41" i="5"/>
  <c r="M41" i="5"/>
  <c r="L41" i="5"/>
  <c r="K41" i="5"/>
  <c r="J41" i="5"/>
  <c r="I41" i="5"/>
  <c r="H41" i="5"/>
  <c r="G41" i="5"/>
  <c r="F41" i="5"/>
  <c r="E41" i="5"/>
  <c r="D41" i="5"/>
  <c r="C41" i="5"/>
  <c r="B41" i="5"/>
  <c r="S40" i="5"/>
  <c r="R40" i="5"/>
  <c r="Q40" i="5"/>
  <c r="P40" i="5"/>
  <c r="O40" i="5"/>
  <c r="N40" i="5"/>
  <c r="M40" i="5"/>
  <c r="L40" i="5"/>
  <c r="K40" i="5"/>
  <c r="J40" i="5"/>
  <c r="I40" i="5"/>
  <c r="H40" i="5"/>
  <c r="G40" i="5"/>
  <c r="F40" i="5"/>
  <c r="E40" i="5"/>
  <c r="D40" i="5"/>
  <c r="C40" i="5"/>
  <c r="B40" i="5"/>
  <c r="S39" i="5"/>
  <c r="R39" i="5"/>
  <c r="Q39" i="5"/>
  <c r="P39" i="5"/>
  <c r="O39" i="5"/>
  <c r="N39" i="5"/>
  <c r="M39" i="5"/>
  <c r="L39" i="5"/>
  <c r="K39" i="5"/>
  <c r="J39" i="5"/>
  <c r="I39" i="5"/>
  <c r="H39" i="5"/>
  <c r="G39" i="5"/>
  <c r="F39" i="5"/>
  <c r="E39" i="5"/>
  <c r="D39" i="5"/>
  <c r="C39" i="5"/>
  <c r="B39" i="5"/>
  <c r="S38" i="5"/>
  <c r="R38" i="5"/>
  <c r="Q38" i="5"/>
  <c r="P38" i="5"/>
  <c r="O38" i="5"/>
  <c r="N38" i="5"/>
  <c r="M38" i="5"/>
  <c r="L38" i="5"/>
  <c r="K38" i="5"/>
  <c r="J38" i="5"/>
  <c r="I38" i="5"/>
  <c r="H38" i="5"/>
  <c r="G38" i="5"/>
  <c r="F38" i="5"/>
  <c r="E38" i="5"/>
  <c r="D38" i="5"/>
  <c r="C38" i="5"/>
  <c r="B38" i="5"/>
  <c r="S37" i="5"/>
  <c r="R37" i="5"/>
  <c r="Q37" i="5"/>
  <c r="P37" i="5"/>
  <c r="O37" i="5"/>
  <c r="N37" i="5"/>
  <c r="M37" i="5"/>
  <c r="L37" i="5"/>
  <c r="K37" i="5"/>
  <c r="J37" i="5"/>
  <c r="I37" i="5"/>
  <c r="H37" i="5"/>
  <c r="G37" i="5"/>
  <c r="F37" i="5"/>
  <c r="E37" i="5"/>
  <c r="D37" i="5"/>
  <c r="C37" i="5"/>
  <c r="B37" i="5"/>
  <c r="S36" i="5"/>
  <c r="R36" i="5"/>
  <c r="Q36" i="5"/>
  <c r="P36" i="5"/>
  <c r="O36" i="5"/>
  <c r="N36" i="5"/>
  <c r="M36" i="5"/>
  <c r="L36" i="5"/>
  <c r="K36" i="5"/>
  <c r="J36" i="5"/>
  <c r="I36" i="5"/>
  <c r="H36" i="5"/>
  <c r="G36" i="5"/>
  <c r="F36" i="5"/>
  <c r="E36" i="5"/>
  <c r="D36" i="5"/>
  <c r="C36" i="5"/>
  <c r="B36" i="5"/>
  <c r="S35" i="5"/>
  <c r="R35" i="5"/>
  <c r="Q35" i="5"/>
  <c r="P35" i="5"/>
  <c r="O35" i="5"/>
  <c r="N35" i="5"/>
  <c r="M35" i="5"/>
  <c r="L35" i="5"/>
  <c r="K35" i="5"/>
  <c r="J35" i="5"/>
  <c r="I35" i="5"/>
  <c r="H35" i="5"/>
  <c r="G35" i="5"/>
  <c r="F35" i="5"/>
  <c r="E35" i="5"/>
  <c r="D35" i="5"/>
  <c r="C35" i="5"/>
  <c r="B35" i="5"/>
  <c r="S34" i="5"/>
  <c r="R34" i="5"/>
  <c r="Q34" i="5"/>
  <c r="P34" i="5"/>
  <c r="O34" i="5"/>
  <c r="N34" i="5"/>
  <c r="M34" i="5"/>
  <c r="L34" i="5"/>
  <c r="K34" i="5"/>
  <c r="J34" i="5"/>
  <c r="I34" i="5"/>
  <c r="H34" i="5"/>
  <c r="G34" i="5"/>
  <c r="F34" i="5"/>
  <c r="E34" i="5"/>
  <c r="D34" i="5"/>
  <c r="C34" i="5"/>
  <c r="B34" i="5"/>
  <c r="S33" i="5"/>
  <c r="R33" i="5"/>
  <c r="Q33" i="5"/>
  <c r="P33" i="5"/>
  <c r="O33" i="5"/>
  <c r="N33" i="5"/>
  <c r="M33" i="5"/>
  <c r="L33" i="5"/>
  <c r="K33" i="5"/>
  <c r="J33" i="5"/>
  <c r="I33" i="5"/>
  <c r="H33" i="5"/>
  <c r="G33" i="5"/>
  <c r="F33" i="5"/>
  <c r="E33" i="5"/>
  <c r="D33" i="5"/>
  <c r="C33" i="5"/>
  <c r="B33" i="5"/>
  <c r="S32" i="5"/>
  <c r="R32" i="5"/>
  <c r="Q32" i="5"/>
  <c r="P32" i="5"/>
  <c r="O32" i="5"/>
  <c r="N32" i="5"/>
  <c r="M32" i="5"/>
  <c r="L32" i="5"/>
  <c r="K32" i="5"/>
  <c r="J32" i="5"/>
  <c r="I32" i="5"/>
  <c r="H32" i="5"/>
  <c r="G32" i="5"/>
  <c r="F32" i="5"/>
  <c r="E32" i="5"/>
  <c r="D32" i="5"/>
  <c r="C32" i="5"/>
  <c r="B32" i="5"/>
  <c r="S31" i="5"/>
  <c r="R31" i="5"/>
  <c r="Q31" i="5"/>
  <c r="P31" i="5"/>
  <c r="O31" i="5"/>
  <c r="N31" i="5"/>
  <c r="M31" i="5"/>
  <c r="L31" i="5"/>
  <c r="K31" i="5"/>
  <c r="J31" i="5"/>
  <c r="I31" i="5"/>
  <c r="H31" i="5"/>
  <c r="G31" i="5"/>
  <c r="F31" i="5"/>
  <c r="E31" i="5"/>
  <c r="D31" i="5"/>
  <c r="C31" i="5"/>
  <c r="B31" i="5"/>
  <c r="S30" i="5"/>
  <c r="R30" i="5"/>
  <c r="Q30" i="5"/>
  <c r="P30" i="5"/>
  <c r="O30" i="5"/>
  <c r="N30" i="5"/>
  <c r="M30" i="5"/>
  <c r="L30" i="5"/>
  <c r="K30" i="5"/>
  <c r="J30" i="5"/>
  <c r="I30" i="5"/>
  <c r="H30" i="5"/>
  <c r="G30" i="5"/>
  <c r="F30" i="5"/>
  <c r="E30" i="5"/>
  <c r="D30" i="5"/>
  <c r="C30" i="5"/>
  <c r="B30" i="5"/>
  <c r="S29" i="5"/>
  <c r="R29" i="5"/>
  <c r="Q29" i="5"/>
  <c r="P29" i="5"/>
  <c r="O29" i="5"/>
  <c r="N29" i="5"/>
  <c r="M29" i="5"/>
  <c r="L29" i="5"/>
  <c r="K29" i="5"/>
  <c r="J29" i="5"/>
  <c r="I29" i="5"/>
  <c r="H29" i="5"/>
  <c r="G29" i="5"/>
  <c r="F29" i="5"/>
  <c r="E29" i="5"/>
  <c r="D29" i="5"/>
  <c r="C29" i="5"/>
  <c r="B29" i="5"/>
  <c r="S28" i="5"/>
  <c r="R28" i="5"/>
  <c r="Q28" i="5"/>
  <c r="P28" i="5"/>
  <c r="O28" i="5"/>
  <c r="N28" i="5"/>
  <c r="M28" i="5"/>
  <c r="L28" i="5"/>
  <c r="K28" i="5"/>
  <c r="J28" i="5"/>
  <c r="I28" i="5"/>
  <c r="H28" i="5"/>
  <c r="G28" i="5"/>
  <c r="F28" i="5"/>
  <c r="E28" i="5"/>
  <c r="D28" i="5"/>
  <c r="C28" i="5"/>
  <c r="B28" i="5"/>
  <c r="S27" i="5"/>
  <c r="R27" i="5"/>
  <c r="Q27" i="5"/>
  <c r="P27" i="5"/>
  <c r="O27" i="5"/>
  <c r="N27" i="5"/>
  <c r="M27" i="5"/>
  <c r="L27" i="5"/>
  <c r="K27" i="5"/>
  <c r="J27" i="5"/>
  <c r="I27" i="5"/>
  <c r="H27" i="5"/>
  <c r="G27" i="5"/>
  <c r="F27" i="5"/>
  <c r="E27" i="5"/>
  <c r="D27" i="5"/>
  <c r="C27" i="5"/>
  <c r="B27" i="5"/>
  <c r="S26" i="5"/>
  <c r="R26" i="5"/>
  <c r="Q26" i="5"/>
  <c r="P26" i="5"/>
  <c r="O26" i="5"/>
  <c r="N26" i="5"/>
  <c r="M26" i="5"/>
  <c r="L26" i="5"/>
  <c r="K26" i="5"/>
  <c r="J26" i="5"/>
  <c r="I26" i="5"/>
  <c r="H26" i="5"/>
  <c r="G26" i="5"/>
  <c r="F26" i="5"/>
  <c r="E26" i="5"/>
  <c r="D26" i="5"/>
  <c r="C26" i="5"/>
  <c r="B26" i="5"/>
  <c r="S25" i="5"/>
  <c r="R25" i="5"/>
  <c r="Q25" i="5"/>
  <c r="P25" i="5"/>
  <c r="O25" i="5"/>
  <c r="N25" i="5"/>
  <c r="M25" i="5"/>
  <c r="L25" i="5"/>
  <c r="K25" i="5"/>
  <c r="J25" i="5"/>
  <c r="I25" i="5"/>
  <c r="H25" i="5"/>
  <c r="G25" i="5"/>
  <c r="F25" i="5"/>
  <c r="E25" i="5"/>
  <c r="D25" i="5"/>
  <c r="C25" i="5"/>
  <c r="B25" i="5"/>
  <c r="S24" i="5"/>
  <c r="R24" i="5"/>
  <c r="Q24" i="5"/>
  <c r="P24" i="5"/>
  <c r="O24" i="5"/>
  <c r="N24" i="5"/>
  <c r="M24" i="5"/>
  <c r="L24" i="5"/>
  <c r="K24" i="5"/>
  <c r="J24" i="5"/>
  <c r="I24" i="5"/>
  <c r="H24" i="5"/>
  <c r="G24" i="5"/>
  <c r="F24" i="5"/>
  <c r="E24" i="5"/>
  <c r="D24" i="5"/>
  <c r="C24" i="5"/>
  <c r="B24" i="5"/>
  <c r="S23" i="5"/>
  <c r="R23" i="5"/>
  <c r="Q23" i="5"/>
  <c r="P23" i="5"/>
  <c r="O23" i="5"/>
  <c r="N23" i="5"/>
  <c r="M23" i="5"/>
  <c r="L23" i="5"/>
  <c r="K23" i="5"/>
  <c r="J23" i="5"/>
  <c r="I23" i="5"/>
  <c r="H23" i="5"/>
  <c r="G23" i="5"/>
  <c r="F23" i="5"/>
  <c r="E23" i="5"/>
  <c r="D23" i="5"/>
  <c r="C23" i="5"/>
  <c r="B23" i="5"/>
  <c r="S22" i="5"/>
  <c r="R22" i="5"/>
  <c r="Q22" i="5"/>
  <c r="P22" i="5"/>
  <c r="O22" i="5"/>
  <c r="N22" i="5"/>
  <c r="M22" i="5"/>
  <c r="L22" i="5"/>
  <c r="K22" i="5"/>
  <c r="J22" i="5"/>
  <c r="I22" i="5"/>
  <c r="H22" i="5"/>
  <c r="G22" i="5"/>
  <c r="F22" i="5"/>
  <c r="E22" i="5"/>
  <c r="D22" i="5"/>
  <c r="C22" i="5"/>
  <c r="B22" i="5"/>
  <c r="S21" i="5"/>
  <c r="R21" i="5"/>
  <c r="Q21" i="5"/>
  <c r="P21" i="5"/>
  <c r="O21" i="5"/>
  <c r="N21" i="5"/>
  <c r="M21" i="5"/>
  <c r="L21" i="5"/>
  <c r="K21" i="5"/>
  <c r="J21" i="5"/>
  <c r="I21" i="5"/>
  <c r="H21" i="5"/>
  <c r="G21" i="5"/>
  <c r="F21" i="5"/>
  <c r="E21" i="5"/>
  <c r="D21" i="5"/>
  <c r="C21" i="5"/>
  <c r="B21" i="5"/>
  <c r="S20" i="5"/>
  <c r="R20" i="5"/>
  <c r="Q20" i="5"/>
  <c r="P20" i="5"/>
  <c r="O20" i="5"/>
  <c r="N20" i="5"/>
  <c r="M20" i="5"/>
  <c r="L20" i="5"/>
  <c r="K20" i="5"/>
  <c r="J20" i="5"/>
  <c r="I20" i="5"/>
  <c r="H20" i="5"/>
  <c r="G20" i="5"/>
  <c r="F20" i="5"/>
  <c r="E20" i="5"/>
  <c r="D20" i="5"/>
  <c r="C20" i="5"/>
  <c r="B20" i="5"/>
  <c r="S19" i="5"/>
  <c r="R19" i="5"/>
  <c r="Q19" i="5"/>
  <c r="P19" i="5"/>
  <c r="O19" i="5"/>
  <c r="N19" i="5"/>
  <c r="M19" i="5"/>
  <c r="L19" i="5"/>
  <c r="K19" i="5"/>
  <c r="J19" i="5"/>
  <c r="I19" i="5"/>
  <c r="H19" i="5"/>
  <c r="G19" i="5"/>
  <c r="F19" i="5"/>
  <c r="E19" i="5"/>
  <c r="D19" i="5"/>
  <c r="C19" i="5"/>
  <c r="B19" i="5"/>
  <c r="S18" i="5"/>
  <c r="R18" i="5"/>
  <c r="Q18" i="5"/>
  <c r="P18" i="5"/>
  <c r="O18" i="5"/>
  <c r="N18" i="5"/>
  <c r="M18" i="5"/>
  <c r="L18" i="5"/>
  <c r="K18" i="5"/>
  <c r="J18" i="5"/>
  <c r="I18" i="5"/>
  <c r="H18" i="5"/>
  <c r="G18" i="5"/>
  <c r="F18" i="5"/>
  <c r="E18" i="5"/>
  <c r="D18" i="5"/>
  <c r="C18" i="5"/>
  <c r="B18" i="5"/>
  <c r="S17" i="5"/>
  <c r="R17" i="5"/>
  <c r="Q17" i="5"/>
  <c r="P17" i="5"/>
  <c r="O17" i="5"/>
  <c r="N17" i="5"/>
  <c r="M17" i="5"/>
  <c r="L17" i="5"/>
  <c r="K17" i="5"/>
  <c r="J17" i="5"/>
  <c r="I17" i="5"/>
  <c r="H17" i="5"/>
  <c r="G17" i="5"/>
  <c r="F17" i="5"/>
  <c r="E17" i="5"/>
  <c r="D17" i="5"/>
  <c r="C17" i="5"/>
  <c r="B17" i="5"/>
  <c r="S16" i="5"/>
  <c r="R16" i="5"/>
  <c r="Q16" i="5"/>
  <c r="P16" i="5"/>
  <c r="O16" i="5"/>
  <c r="N16" i="5"/>
  <c r="M16" i="5"/>
  <c r="L16" i="5"/>
  <c r="K16" i="5"/>
  <c r="J16" i="5"/>
  <c r="I16" i="5"/>
  <c r="H16" i="5"/>
  <c r="G16" i="5"/>
  <c r="F16" i="5"/>
  <c r="E16" i="5"/>
  <c r="D16" i="5"/>
  <c r="C16" i="5"/>
  <c r="B16" i="5"/>
  <c r="S15" i="5"/>
  <c r="R15" i="5"/>
  <c r="Q15" i="5"/>
  <c r="P15" i="5"/>
  <c r="O15" i="5"/>
  <c r="N15" i="5"/>
  <c r="M15" i="5"/>
  <c r="L15" i="5"/>
  <c r="K15" i="5"/>
  <c r="J15" i="5"/>
  <c r="I15" i="5"/>
  <c r="H15" i="5"/>
  <c r="G15" i="5"/>
  <c r="F15" i="5"/>
  <c r="E15" i="5"/>
  <c r="D15" i="5"/>
  <c r="C15" i="5"/>
  <c r="B15" i="5"/>
  <c r="S14" i="5"/>
  <c r="R14" i="5"/>
  <c r="Q14" i="5"/>
  <c r="P14" i="5"/>
  <c r="O14" i="5"/>
  <c r="N14" i="5"/>
  <c r="M14" i="5"/>
  <c r="L14" i="5"/>
  <c r="K14" i="5"/>
  <c r="J14" i="5"/>
  <c r="I14" i="5"/>
  <c r="H14" i="5"/>
  <c r="G14" i="5"/>
  <c r="F14" i="5"/>
  <c r="E14" i="5"/>
  <c r="D14" i="5"/>
  <c r="C14" i="5"/>
  <c r="B14" i="5"/>
  <c r="S13" i="5"/>
  <c r="R13" i="5"/>
  <c r="Q13" i="5"/>
  <c r="P13" i="5"/>
  <c r="O13" i="5"/>
  <c r="N13" i="5"/>
  <c r="M13" i="5"/>
  <c r="L13" i="5"/>
  <c r="K13" i="5"/>
  <c r="J13" i="5"/>
  <c r="I13" i="5"/>
  <c r="H13" i="5"/>
  <c r="G13" i="5"/>
  <c r="F13" i="5"/>
  <c r="E13" i="5"/>
  <c r="D13" i="5"/>
  <c r="C13" i="5"/>
  <c r="B13" i="5"/>
  <c r="S12" i="5"/>
  <c r="R12" i="5"/>
  <c r="Q12" i="5"/>
  <c r="O12" i="5"/>
  <c r="N12" i="5"/>
  <c r="M12" i="5"/>
  <c r="L12" i="5"/>
  <c r="K12" i="5"/>
  <c r="J12" i="5"/>
  <c r="G12" i="5"/>
  <c r="F12" i="5"/>
  <c r="E12" i="5"/>
  <c r="D12" i="5"/>
  <c r="B12" i="5"/>
  <c r="S11" i="5"/>
  <c r="R11" i="5"/>
  <c r="Q11" i="5"/>
  <c r="O11" i="5"/>
  <c r="N11" i="5"/>
  <c r="M11" i="5"/>
  <c r="L11" i="5"/>
  <c r="K11" i="5"/>
  <c r="J11" i="5"/>
  <c r="E11" i="5"/>
  <c r="D11" i="5"/>
  <c r="B11" i="5"/>
  <c r="S10" i="5"/>
  <c r="R10" i="5"/>
  <c r="Q10" i="5"/>
  <c r="O10" i="5"/>
  <c r="M10" i="5"/>
  <c r="L10" i="5"/>
  <c r="K10" i="5"/>
  <c r="J10" i="5"/>
  <c r="E10" i="5"/>
  <c r="D10" i="5"/>
  <c r="B10" i="5"/>
  <c r="S9" i="5"/>
  <c r="Q9" i="5"/>
  <c r="L9" i="5"/>
  <c r="K9" i="5"/>
  <c r="J9" i="5"/>
  <c r="B9" i="5"/>
  <c r="S8" i="5"/>
  <c r="L8" i="5"/>
  <c r="J8" i="5"/>
  <c r="S7" i="5"/>
  <c r="L7" i="5"/>
  <c r="J7" i="5"/>
  <c r="S6" i="5"/>
  <c r="L6" i="5"/>
  <c r="J6" i="5"/>
  <c r="S5" i="5"/>
  <c r="L5" i="5"/>
  <c r="J5" i="5"/>
  <c r="S4" i="5"/>
  <c r="R4" i="5"/>
  <c r="Q4" i="5"/>
  <c r="P4" i="5"/>
  <c r="O4" i="5"/>
  <c r="N4" i="5"/>
  <c r="M4" i="5"/>
  <c r="L4" i="5"/>
  <c r="K4" i="5"/>
  <c r="J4" i="5"/>
  <c r="I4" i="5"/>
  <c r="H4" i="5"/>
  <c r="G4" i="5"/>
  <c r="F4" i="5"/>
  <c r="E4" i="5"/>
  <c r="D4" i="5"/>
  <c r="C4" i="5"/>
  <c r="B4" i="5"/>
  <c r="J157" i="3"/>
  <c r="I157" i="3"/>
  <c r="H157" i="3"/>
  <c r="G157" i="3"/>
  <c r="F157" i="3"/>
  <c r="E157" i="3"/>
  <c r="D157" i="3"/>
  <c r="C157" i="3"/>
  <c r="J153" i="3"/>
  <c r="I153" i="3"/>
  <c r="H153" i="3"/>
  <c r="G153" i="3"/>
  <c r="F153" i="3"/>
  <c r="E153" i="3"/>
  <c r="D153" i="3"/>
  <c r="C153" i="3"/>
  <c r="J152" i="3"/>
  <c r="I152" i="3"/>
  <c r="H152" i="3"/>
  <c r="G152" i="3"/>
  <c r="F152" i="3"/>
  <c r="E152" i="3"/>
  <c r="D152" i="3"/>
  <c r="C152" i="3"/>
  <c r="J151" i="3"/>
  <c r="I151" i="3"/>
  <c r="H151" i="3"/>
  <c r="G151" i="3"/>
  <c r="F151" i="3"/>
  <c r="E151" i="3"/>
  <c r="D151" i="3"/>
  <c r="C151" i="3"/>
  <c r="J150" i="3"/>
  <c r="I150" i="3"/>
  <c r="H150" i="3"/>
  <c r="G150" i="3"/>
  <c r="F150" i="3"/>
  <c r="E150" i="3"/>
  <c r="D150" i="3"/>
  <c r="C150" i="3"/>
  <c r="J149" i="3"/>
  <c r="I149" i="3"/>
  <c r="H149" i="3"/>
  <c r="G149" i="3"/>
  <c r="F149" i="3"/>
  <c r="E149" i="3"/>
  <c r="D149" i="3"/>
  <c r="C149" i="3"/>
  <c r="J148" i="3"/>
  <c r="I148" i="3"/>
  <c r="H148" i="3"/>
  <c r="G148" i="3"/>
  <c r="F148" i="3"/>
  <c r="E148" i="3"/>
  <c r="D148" i="3"/>
  <c r="C148" i="3"/>
  <c r="J147" i="3"/>
  <c r="I147" i="3"/>
  <c r="H147" i="3"/>
  <c r="G147" i="3"/>
  <c r="F147" i="3"/>
  <c r="E147" i="3"/>
  <c r="D147" i="3"/>
  <c r="C147" i="3"/>
  <c r="J146" i="3"/>
  <c r="I146" i="3"/>
  <c r="H146" i="3"/>
  <c r="G146" i="3"/>
  <c r="F146" i="3"/>
  <c r="E146" i="3"/>
  <c r="D146" i="3"/>
  <c r="C146" i="3"/>
  <c r="J145" i="3"/>
  <c r="I145" i="3"/>
  <c r="H145" i="3"/>
  <c r="G145" i="3"/>
  <c r="F145" i="3"/>
  <c r="E145" i="3"/>
  <c r="D145" i="3"/>
  <c r="C145" i="3"/>
  <c r="J144" i="3"/>
  <c r="I144" i="3"/>
  <c r="H144" i="3"/>
  <c r="G144" i="3"/>
  <c r="F144" i="3"/>
  <c r="E144" i="3"/>
  <c r="D144" i="3"/>
  <c r="C144" i="3"/>
  <c r="J143" i="3"/>
  <c r="I143" i="3"/>
  <c r="H143" i="3"/>
  <c r="G143" i="3"/>
  <c r="F143" i="3"/>
  <c r="E143" i="3"/>
  <c r="D143" i="3"/>
  <c r="C143" i="3"/>
  <c r="J142" i="3"/>
  <c r="I142" i="3"/>
  <c r="H142" i="3"/>
  <c r="G142" i="3"/>
  <c r="F142" i="3"/>
  <c r="E142" i="3"/>
  <c r="D142" i="3"/>
  <c r="C142" i="3"/>
  <c r="J141" i="3"/>
  <c r="I141" i="3"/>
  <c r="H141" i="3"/>
  <c r="G141" i="3"/>
  <c r="F141" i="3"/>
  <c r="E141" i="3"/>
  <c r="D141" i="3"/>
  <c r="C141" i="3"/>
  <c r="J140" i="3"/>
  <c r="I140" i="3"/>
  <c r="H140" i="3"/>
  <c r="G140" i="3"/>
  <c r="F140" i="3"/>
  <c r="E140" i="3"/>
  <c r="D140" i="3"/>
  <c r="C140" i="3"/>
  <c r="J139" i="3"/>
  <c r="I139" i="3"/>
  <c r="H139" i="3"/>
  <c r="G139" i="3"/>
  <c r="F139" i="3"/>
  <c r="E139" i="3"/>
  <c r="D139" i="3"/>
  <c r="C139" i="3"/>
  <c r="J138" i="3"/>
  <c r="I138" i="3"/>
  <c r="H138" i="3"/>
  <c r="G138" i="3"/>
  <c r="F138" i="3"/>
  <c r="E138" i="3"/>
  <c r="D138" i="3"/>
  <c r="C138" i="3"/>
  <c r="J137" i="3"/>
  <c r="I137" i="3"/>
  <c r="H137" i="3"/>
  <c r="G137" i="3"/>
  <c r="F137" i="3"/>
  <c r="E137" i="3"/>
  <c r="D137" i="3"/>
  <c r="C137" i="3"/>
  <c r="J136" i="3"/>
  <c r="I136" i="3"/>
  <c r="H136" i="3"/>
  <c r="G136" i="3"/>
  <c r="F136" i="3"/>
  <c r="E136" i="3"/>
  <c r="D136" i="3"/>
  <c r="C136" i="3"/>
  <c r="J135" i="3"/>
  <c r="I135" i="3"/>
  <c r="H135" i="3"/>
  <c r="G135" i="3"/>
  <c r="F135" i="3"/>
  <c r="E135" i="3"/>
  <c r="D135" i="3"/>
  <c r="C135" i="3"/>
  <c r="J134" i="3"/>
  <c r="I134" i="3"/>
  <c r="H134" i="3"/>
  <c r="G134" i="3"/>
  <c r="F134" i="3"/>
  <c r="E134" i="3"/>
  <c r="D134" i="3"/>
  <c r="C134" i="3"/>
  <c r="J133" i="3"/>
  <c r="I133" i="3"/>
  <c r="H133" i="3"/>
  <c r="G133" i="3"/>
  <c r="F133" i="3"/>
  <c r="E133" i="3"/>
  <c r="D133" i="3"/>
  <c r="C133" i="3"/>
  <c r="J132" i="3"/>
  <c r="I132" i="3"/>
  <c r="H132" i="3"/>
  <c r="G132" i="3"/>
  <c r="F132" i="3"/>
  <c r="E132" i="3"/>
  <c r="D132" i="3"/>
  <c r="C132" i="3"/>
  <c r="J131" i="3"/>
  <c r="I131" i="3"/>
  <c r="H131" i="3"/>
  <c r="G131" i="3"/>
  <c r="F131" i="3"/>
  <c r="E131" i="3"/>
  <c r="D131" i="3"/>
  <c r="C131" i="3"/>
  <c r="J130" i="3"/>
  <c r="I130" i="3"/>
  <c r="H130" i="3"/>
  <c r="G130" i="3"/>
  <c r="F130" i="3"/>
  <c r="E130" i="3"/>
  <c r="D130" i="3"/>
  <c r="C130" i="3"/>
  <c r="J129" i="3"/>
  <c r="I129" i="3"/>
  <c r="H129" i="3"/>
  <c r="G129" i="3"/>
  <c r="F129" i="3"/>
  <c r="E129" i="3"/>
  <c r="D129" i="3"/>
  <c r="C129" i="3"/>
  <c r="J128" i="3"/>
  <c r="I128" i="3"/>
  <c r="H128" i="3"/>
  <c r="G128" i="3"/>
  <c r="F128" i="3"/>
  <c r="E128" i="3"/>
  <c r="D128" i="3"/>
  <c r="C128" i="3"/>
  <c r="J127" i="3"/>
  <c r="I127" i="3"/>
  <c r="H127" i="3"/>
  <c r="G127" i="3"/>
  <c r="F127" i="3"/>
  <c r="E127" i="3"/>
  <c r="D127" i="3"/>
  <c r="C127" i="3"/>
  <c r="J126" i="3"/>
  <c r="I126" i="3"/>
  <c r="H126" i="3"/>
  <c r="G126" i="3"/>
  <c r="F126" i="3"/>
  <c r="E126" i="3"/>
  <c r="D126" i="3"/>
  <c r="C126" i="3"/>
  <c r="J125" i="3"/>
  <c r="I125" i="3"/>
  <c r="H125" i="3"/>
  <c r="G125" i="3"/>
  <c r="F125" i="3"/>
  <c r="E125" i="3"/>
  <c r="D125" i="3"/>
  <c r="C125" i="3"/>
  <c r="J124" i="3"/>
  <c r="I124" i="3"/>
  <c r="H124" i="3"/>
  <c r="G124" i="3"/>
  <c r="F124" i="3"/>
  <c r="E124" i="3"/>
  <c r="D124" i="3"/>
  <c r="C124" i="3"/>
  <c r="J123" i="3"/>
  <c r="I123" i="3"/>
  <c r="H123" i="3"/>
  <c r="G123" i="3"/>
  <c r="F123" i="3"/>
  <c r="E123" i="3"/>
  <c r="D123" i="3"/>
  <c r="C123" i="3"/>
  <c r="J122" i="3"/>
  <c r="I122" i="3"/>
  <c r="H122" i="3"/>
  <c r="G122" i="3"/>
  <c r="F122" i="3"/>
  <c r="E122" i="3"/>
  <c r="D122" i="3"/>
  <c r="C122" i="3"/>
  <c r="J121" i="3"/>
  <c r="I121" i="3"/>
  <c r="H121" i="3"/>
  <c r="G121" i="3"/>
  <c r="F121" i="3"/>
  <c r="E121" i="3"/>
  <c r="D121" i="3"/>
  <c r="C121" i="3"/>
  <c r="J120" i="3"/>
  <c r="I120" i="3"/>
  <c r="H120" i="3"/>
  <c r="G120" i="3"/>
  <c r="F120" i="3"/>
  <c r="E120" i="3"/>
  <c r="D120" i="3"/>
  <c r="C120" i="3"/>
  <c r="J119" i="3"/>
  <c r="I119" i="3"/>
  <c r="H119" i="3"/>
  <c r="G119" i="3"/>
  <c r="F119" i="3"/>
  <c r="E119" i="3"/>
  <c r="D119" i="3"/>
  <c r="C119" i="3"/>
  <c r="J118" i="3"/>
  <c r="I118" i="3"/>
  <c r="H118" i="3"/>
  <c r="G118" i="3"/>
  <c r="F118" i="3"/>
  <c r="E118" i="3"/>
  <c r="D118" i="3"/>
  <c r="C118" i="3"/>
  <c r="J117" i="3"/>
  <c r="I117" i="3"/>
  <c r="H117" i="3"/>
  <c r="G117" i="3"/>
  <c r="F117" i="3"/>
  <c r="E117" i="3"/>
  <c r="D117" i="3"/>
  <c r="C117" i="3"/>
  <c r="J116" i="3"/>
  <c r="I116" i="3"/>
  <c r="H116" i="3"/>
  <c r="G116" i="3"/>
  <c r="F116" i="3"/>
  <c r="E116" i="3"/>
  <c r="D116" i="3"/>
  <c r="C116" i="3"/>
  <c r="J115" i="3"/>
  <c r="I115" i="3"/>
  <c r="H115" i="3"/>
  <c r="G115" i="3"/>
  <c r="F115" i="3"/>
  <c r="E115" i="3"/>
  <c r="D115" i="3"/>
  <c r="C115" i="3"/>
  <c r="J114" i="3"/>
  <c r="I114" i="3"/>
  <c r="H114" i="3"/>
  <c r="G114" i="3"/>
  <c r="F114" i="3"/>
  <c r="E114" i="3"/>
  <c r="D114" i="3"/>
  <c r="C114" i="3"/>
  <c r="J113" i="3"/>
  <c r="I113" i="3"/>
  <c r="H113" i="3"/>
  <c r="G113" i="3"/>
  <c r="F113" i="3"/>
  <c r="E113" i="3"/>
  <c r="D113" i="3"/>
  <c r="C113" i="3"/>
  <c r="J112" i="3"/>
  <c r="I112" i="3"/>
  <c r="H112" i="3"/>
  <c r="G112" i="3"/>
  <c r="F112" i="3"/>
  <c r="E112" i="3"/>
  <c r="D112" i="3"/>
  <c r="C112" i="3"/>
  <c r="J111" i="3"/>
  <c r="I111" i="3"/>
  <c r="H111" i="3"/>
  <c r="G111" i="3"/>
  <c r="F111" i="3"/>
  <c r="E111" i="3"/>
  <c r="D111" i="3"/>
  <c r="C111" i="3"/>
  <c r="J110" i="3"/>
  <c r="I110" i="3"/>
  <c r="H110" i="3"/>
  <c r="G110" i="3"/>
  <c r="F110" i="3"/>
  <c r="E110" i="3"/>
  <c r="D110" i="3"/>
  <c r="C110" i="3"/>
  <c r="J109" i="3"/>
  <c r="I109" i="3"/>
  <c r="H109" i="3"/>
  <c r="G109" i="3"/>
  <c r="F109" i="3"/>
  <c r="E109" i="3"/>
  <c r="D109" i="3"/>
  <c r="C109" i="3"/>
  <c r="J108" i="3"/>
  <c r="I108" i="3"/>
  <c r="H108" i="3"/>
  <c r="G108" i="3"/>
  <c r="F108" i="3"/>
  <c r="E108" i="3"/>
  <c r="D108" i="3"/>
  <c r="C108" i="3"/>
  <c r="J107" i="3"/>
  <c r="I107" i="3"/>
  <c r="H107" i="3"/>
  <c r="G107" i="3"/>
  <c r="F107" i="3"/>
  <c r="E107" i="3"/>
  <c r="D107" i="3"/>
  <c r="C107" i="3"/>
  <c r="J106" i="3"/>
  <c r="I106" i="3"/>
  <c r="H106" i="3"/>
  <c r="G106" i="3"/>
  <c r="F106" i="3"/>
  <c r="E106" i="3"/>
  <c r="D106" i="3"/>
  <c r="C106" i="3"/>
  <c r="J105" i="3"/>
  <c r="I105" i="3"/>
  <c r="H105" i="3"/>
  <c r="G105" i="3"/>
  <c r="F105" i="3"/>
  <c r="E105" i="3"/>
  <c r="D105" i="3"/>
  <c r="C105" i="3"/>
  <c r="J104" i="3"/>
  <c r="I104" i="3"/>
  <c r="H104" i="3"/>
  <c r="G104" i="3"/>
  <c r="F104" i="3"/>
  <c r="E104" i="3"/>
  <c r="D104" i="3"/>
  <c r="C104" i="3"/>
  <c r="J103" i="3"/>
  <c r="I103" i="3"/>
  <c r="H103" i="3"/>
  <c r="G103" i="3"/>
  <c r="F103" i="3"/>
  <c r="E103" i="3"/>
  <c r="D103" i="3"/>
  <c r="C103" i="3"/>
  <c r="J102" i="3"/>
  <c r="I102" i="3"/>
  <c r="H102" i="3"/>
  <c r="G102" i="3"/>
  <c r="F102" i="3"/>
  <c r="E102" i="3"/>
  <c r="D102" i="3"/>
  <c r="C102" i="3"/>
  <c r="J101" i="3"/>
  <c r="I101" i="3"/>
  <c r="H101" i="3"/>
  <c r="G101" i="3"/>
  <c r="F101" i="3"/>
  <c r="E101" i="3"/>
  <c r="D101" i="3"/>
  <c r="C101" i="3"/>
  <c r="J100" i="3"/>
  <c r="I100" i="3"/>
  <c r="H100" i="3"/>
  <c r="G100" i="3"/>
  <c r="F100" i="3"/>
  <c r="E100" i="3"/>
  <c r="D100" i="3"/>
  <c r="C100" i="3"/>
  <c r="J99" i="3"/>
  <c r="I99" i="3"/>
  <c r="H99" i="3"/>
  <c r="G99" i="3"/>
  <c r="F99" i="3"/>
  <c r="E99" i="3"/>
  <c r="D99" i="3"/>
  <c r="C99" i="3"/>
  <c r="J98" i="3"/>
  <c r="I98" i="3"/>
  <c r="H98" i="3"/>
  <c r="G98" i="3"/>
  <c r="F98" i="3"/>
  <c r="E98" i="3"/>
  <c r="D98" i="3"/>
  <c r="C98" i="3"/>
  <c r="J97" i="3"/>
  <c r="I97" i="3"/>
  <c r="H97" i="3"/>
  <c r="G97" i="3"/>
  <c r="F97" i="3"/>
  <c r="E97" i="3"/>
  <c r="D97" i="3"/>
  <c r="C97" i="3"/>
  <c r="J96" i="3"/>
  <c r="I96" i="3"/>
  <c r="H96" i="3"/>
  <c r="G96" i="3"/>
  <c r="F96" i="3"/>
  <c r="E96" i="3"/>
  <c r="D96" i="3"/>
  <c r="C96" i="3"/>
  <c r="J95" i="3"/>
  <c r="I95" i="3"/>
  <c r="H95" i="3"/>
  <c r="G95" i="3"/>
  <c r="F95" i="3"/>
  <c r="E95" i="3"/>
  <c r="D95" i="3"/>
  <c r="C95" i="3"/>
  <c r="J94" i="3"/>
  <c r="I94" i="3"/>
  <c r="H94" i="3"/>
  <c r="G94" i="3"/>
  <c r="F94" i="3"/>
  <c r="E94" i="3"/>
  <c r="D94" i="3"/>
  <c r="C94" i="3"/>
  <c r="J93" i="3"/>
  <c r="I93" i="3"/>
  <c r="H93" i="3"/>
  <c r="G93" i="3"/>
  <c r="F93" i="3"/>
  <c r="E93" i="3"/>
  <c r="D93" i="3"/>
  <c r="C93" i="3"/>
  <c r="J92" i="3"/>
  <c r="I92" i="3"/>
  <c r="H92" i="3"/>
  <c r="G92" i="3"/>
  <c r="F92" i="3"/>
  <c r="E92" i="3"/>
  <c r="D92" i="3"/>
  <c r="C92" i="3"/>
  <c r="J91" i="3"/>
  <c r="I91" i="3"/>
  <c r="H91" i="3"/>
  <c r="G91" i="3"/>
  <c r="F91" i="3"/>
  <c r="E91" i="3"/>
  <c r="D91" i="3"/>
  <c r="C91" i="3"/>
  <c r="J90" i="3"/>
  <c r="I90" i="3"/>
  <c r="H90" i="3"/>
  <c r="G90" i="3"/>
  <c r="F90" i="3"/>
  <c r="E90" i="3"/>
  <c r="D90" i="3"/>
  <c r="C90" i="3"/>
  <c r="J89" i="3"/>
  <c r="I89" i="3"/>
  <c r="H89" i="3"/>
  <c r="G89" i="3"/>
  <c r="F89" i="3"/>
  <c r="E89" i="3"/>
  <c r="D89" i="3"/>
  <c r="C89" i="3"/>
  <c r="J88" i="3"/>
  <c r="I88" i="3"/>
  <c r="H88" i="3"/>
  <c r="G88" i="3"/>
  <c r="F88" i="3"/>
  <c r="E88" i="3"/>
  <c r="D88" i="3"/>
  <c r="C88" i="3"/>
  <c r="J87" i="3"/>
  <c r="I87" i="3"/>
  <c r="H87" i="3"/>
  <c r="G87" i="3"/>
  <c r="F87" i="3"/>
  <c r="E87" i="3"/>
  <c r="D87" i="3"/>
  <c r="C87" i="3"/>
  <c r="J86" i="3"/>
  <c r="I86" i="3"/>
  <c r="H86" i="3"/>
  <c r="G86" i="3"/>
  <c r="F86" i="3"/>
  <c r="E86" i="3"/>
  <c r="D86" i="3"/>
  <c r="C86" i="3"/>
  <c r="J85" i="3"/>
  <c r="I85" i="3"/>
  <c r="H85" i="3"/>
  <c r="G85" i="3"/>
  <c r="F85" i="3"/>
  <c r="E85" i="3"/>
  <c r="D85" i="3"/>
  <c r="C85" i="3"/>
  <c r="J84" i="3"/>
  <c r="I84" i="3"/>
  <c r="H84" i="3"/>
  <c r="G84" i="3"/>
  <c r="F84" i="3"/>
  <c r="E84" i="3"/>
  <c r="D84" i="3"/>
  <c r="C84" i="3"/>
  <c r="J83" i="3"/>
  <c r="I83" i="3"/>
  <c r="H83" i="3"/>
  <c r="G83" i="3"/>
  <c r="F83" i="3"/>
  <c r="E83" i="3"/>
  <c r="D83" i="3"/>
  <c r="C83" i="3"/>
  <c r="J82" i="3"/>
  <c r="I82" i="3"/>
  <c r="H82" i="3"/>
  <c r="G82" i="3"/>
  <c r="F82" i="3"/>
  <c r="E82" i="3"/>
  <c r="D82" i="3"/>
  <c r="C82" i="3"/>
  <c r="J81" i="3"/>
  <c r="I81" i="3"/>
  <c r="H81" i="3"/>
  <c r="G81" i="3"/>
  <c r="F81" i="3"/>
  <c r="E81" i="3"/>
  <c r="D81" i="3"/>
  <c r="C81" i="3"/>
  <c r="J80" i="3"/>
  <c r="I80" i="3"/>
  <c r="H80" i="3"/>
  <c r="G80" i="3"/>
  <c r="F80" i="3"/>
  <c r="E80" i="3"/>
  <c r="D80" i="3"/>
  <c r="C80" i="3"/>
  <c r="J79" i="3"/>
  <c r="I79" i="3"/>
  <c r="H79" i="3"/>
  <c r="G79" i="3"/>
  <c r="F79" i="3"/>
  <c r="E79" i="3"/>
  <c r="D79" i="3"/>
  <c r="C79" i="3"/>
  <c r="J78" i="3"/>
  <c r="I78" i="3"/>
  <c r="H78" i="3"/>
  <c r="G78" i="3"/>
  <c r="F78" i="3"/>
  <c r="E78" i="3"/>
  <c r="D78" i="3"/>
  <c r="C78" i="3"/>
  <c r="J77" i="3"/>
  <c r="I77" i="3"/>
  <c r="H77" i="3"/>
  <c r="G77" i="3"/>
  <c r="F77" i="3"/>
  <c r="E77" i="3"/>
  <c r="D77" i="3"/>
  <c r="C77" i="3"/>
  <c r="J76" i="3"/>
  <c r="I76" i="3"/>
  <c r="H76" i="3"/>
  <c r="G76" i="3"/>
  <c r="F76" i="3"/>
  <c r="E76" i="3"/>
  <c r="D76" i="3"/>
  <c r="C76" i="3"/>
  <c r="J75" i="3"/>
  <c r="I75" i="3"/>
  <c r="H75" i="3"/>
  <c r="G75" i="3"/>
  <c r="F75" i="3"/>
  <c r="E75" i="3"/>
  <c r="D75" i="3"/>
  <c r="C75" i="3"/>
  <c r="J74" i="3"/>
  <c r="I74" i="3"/>
  <c r="H74" i="3"/>
  <c r="G74" i="3"/>
  <c r="F74" i="3"/>
  <c r="E74" i="3"/>
  <c r="D74" i="3"/>
  <c r="C74" i="3"/>
  <c r="J73" i="3"/>
  <c r="I73" i="3"/>
  <c r="H73" i="3"/>
  <c r="G73" i="3"/>
  <c r="F73" i="3"/>
  <c r="E73" i="3"/>
  <c r="D73" i="3"/>
  <c r="C73" i="3"/>
  <c r="J72" i="3"/>
  <c r="I72" i="3"/>
  <c r="H72" i="3"/>
  <c r="G72" i="3"/>
  <c r="F72" i="3"/>
  <c r="E72" i="3"/>
  <c r="D72" i="3"/>
  <c r="C72" i="3"/>
  <c r="J71" i="3"/>
  <c r="I71" i="3"/>
  <c r="H71" i="3"/>
  <c r="G71" i="3"/>
  <c r="F71" i="3"/>
  <c r="E71" i="3"/>
  <c r="D71" i="3"/>
  <c r="C71" i="3"/>
  <c r="J70" i="3"/>
  <c r="I70" i="3"/>
  <c r="H70" i="3"/>
  <c r="G70" i="3"/>
  <c r="F70" i="3"/>
  <c r="E70" i="3"/>
  <c r="D70" i="3"/>
  <c r="C70" i="3"/>
  <c r="J69" i="3"/>
  <c r="I69" i="3"/>
  <c r="H69" i="3"/>
  <c r="G69" i="3"/>
  <c r="F69" i="3"/>
  <c r="E69" i="3"/>
  <c r="D69" i="3"/>
  <c r="C69" i="3"/>
  <c r="J68" i="3"/>
  <c r="I68" i="3"/>
  <c r="H68" i="3"/>
  <c r="G68" i="3"/>
  <c r="F68" i="3"/>
  <c r="E68" i="3"/>
  <c r="D68" i="3"/>
  <c r="C68" i="3"/>
  <c r="J67" i="3"/>
  <c r="I67" i="3"/>
  <c r="H67" i="3"/>
  <c r="G67" i="3"/>
  <c r="F67" i="3"/>
  <c r="E67" i="3"/>
  <c r="D67" i="3"/>
  <c r="C67" i="3"/>
  <c r="J66" i="3"/>
  <c r="I66" i="3"/>
  <c r="H66" i="3"/>
  <c r="G66" i="3"/>
  <c r="F66" i="3"/>
  <c r="E66" i="3"/>
  <c r="D66" i="3"/>
  <c r="C66" i="3"/>
  <c r="J65" i="3"/>
  <c r="I65" i="3"/>
  <c r="H65" i="3"/>
  <c r="G65" i="3"/>
  <c r="F65" i="3"/>
  <c r="E65" i="3"/>
  <c r="D65" i="3"/>
  <c r="C65" i="3"/>
  <c r="J64" i="3"/>
  <c r="I64" i="3"/>
  <c r="H64" i="3"/>
  <c r="G64" i="3"/>
  <c r="F64" i="3"/>
  <c r="E64" i="3"/>
  <c r="D64" i="3"/>
  <c r="C64" i="3"/>
  <c r="J63" i="3"/>
  <c r="I63" i="3"/>
  <c r="H63" i="3"/>
  <c r="G63" i="3"/>
  <c r="F63" i="3"/>
  <c r="E63" i="3"/>
  <c r="D63" i="3"/>
  <c r="C63" i="3"/>
  <c r="J62" i="3"/>
  <c r="I62" i="3"/>
  <c r="H62" i="3"/>
  <c r="G62" i="3"/>
  <c r="F62" i="3"/>
  <c r="E62" i="3"/>
  <c r="D62" i="3"/>
  <c r="C62" i="3"/>
  <c r="J61" i="3"/>
  <c r="I61" i="3"/>
  <c r="H61" i="3"/>
  <c r="G61" i="3"/>
  <c r="F61" i="3"/>
  <c r="E61" i="3"/>
  <c r="D61" i="3"/>
  <c r="C61" i="3"/>
  <c r="J60" i="3"/>
  <c r="I60" i="3"/>
  <c r="H60" i="3"/>
  <c r="G60" i="3"/>
  <c r="F60" i="3"/>
  <c r="E60" i="3"/>
  <c r="D60" i="3"/>
  <c r="C60" i="3"/>
  <c r="J59" i="3"/>
  <c r="I59" i="3"/>
  <c r="H59" i="3"/>
  <c r="G59" i="3"/>
  <c r="F59" i="3"/>
  <c r="E59" i="3"/>
  <c r="D59" i="3"/>
  <c r="C59" i="3"/>
  <c r="J58" i="3"/>
  <c r="I58" i="3"/>
  <c r="H58" i="3"/>
  <c r="G58" i="3"/>
  <c r="F58" i="3"/>
  <c r="E58" i="3"/>
  <c r="D58" i="3"/>
  <c r="C58" i="3"/>
  <c r="J57" i="3"/>
  <c r="I57" i="3"/>
  <c r="H57" i="3"/>
  <c r="G57" i="3"/>
  <c r="F57" i="3"/>
  <c r="E57" i="3"/>
  <c r="D57" i="3"/>
  <c r="C57" i="3"/>
  <c r="J56" i="3"/>
  <c r="I56" i="3"/>
  <c r="H56" i="3"/>
  <c r="G56" i="3"/>
  <c r="F56" i="3"/>
  <c r="E56" i="3"/>
  <c r="D56" i="3"/>
  <c r="C56" i="3"/>
  <c r="J55" i="3"/>
  <c r="I55" i="3"/>
  <c r="H55" i="3"/>
  <c r="G55" i="3"/>
  <c r="F55" i="3"/>
  <c r="E55" i="3"/>
  <c r="D55" i="3"/>
  <c r="C55" i="3"/>
  <c r="J54" i="3"/>
  <c r="I54" i="3"/>
  <c r="H54" i="3"/>
  <c r="G54" i="3"/>
  <c r="F54" i="3"/>
  <c r="E54" i="3"/>
  <c r="D54" i="3"/>
  <c r="C54" i="3"/>
  <c r="J53" i="3"/>
  <c r="I53" i="3"/>
  <c r="H53" i="3"/>
  <c r="G53" i="3"/>
  <c r="F53" i="3"/>
  <c r="E53" i="3"/>
  <c r="D53" i="3"/>
  <c r="C53" i="3"/>
  <c r="J52" i="3"/>
  <c r="I52" i="3"/>
  <c r="H52" i="3"/>
  <c r="G52" i="3"/>
  <c r="F52" i="3"/>
  <c r="E52" i="3"/>
  <c r="D52" i="3"/>
  <c r="C52" i="3"/>
  <c r="J51" i="3"/>
  <c r="I51" i="3"/>
  <c r="H51" i="3"/>
  <c r="G51" i="3"/>
  <c r="F51" i="3"/>
  <c r="E51" i="3"/>
  <c r="D51" i="3"/>
  <c r="C51" i="3"/>
  <c r="J50" i="3"/>
  <c r="I50" i="3"/>
  <c r="H50" i="3"/>
  <c r="G50" i="3"/>
  <c r="F50" i="3"/>
  <c r="E50" i="3"/>
  <c r="D50" i="3"/>
  <c r="C50" i="3"/>
  <c r="J49" i="3"/>
  <c r="I49" i="3"/>
  <c r="H49" i="3"/>
  <c r="G49" i="3"/>
  <c r="F49" i="3"/>
  <c r="E49" i="3"/>
  <c r="D49" i="3"/>
  <c r="C49" i="3"/>
  <c r="J48" i="3"/>
  <c r="I48" i="3"/>
  <c r="H48" i="3"/>
  <c r="G48" i="3"/>
  <c r="F48" i="3"/>
  <c r="E48" i="3"/>
  <c r="D48" i="3"/>
  <c r="C48" i="3"/>
  <c r="J47" i="3"/>
  <c r="I47" i="3"/>
  <c r="H47" i="3"/>
  <c r="G47" i="3"/>
  <c r="F47" i="3"/>
  <c r="E47" i="3"/>
  <c r="D47" i="3"/>
  <c r="C47" i="3"/>
  <c r="J46" i="3"/>
  <c r="I46" i="3"/>
  <c r="H46" i="3"/>
  <c r="G46" i="3"/>
  <c r="F46" i="3"/>
  <c r="E46" i="3"/>
  <c r="D46" i="3"/>
  <c r="C46" i="3"/>
  <c r="J45" i="3"/>
  <c r="I45" i="3"/>
  <c r="H45" i="3"/>
  <c r="G45" i="3"/>
  <c r="F45" i="3"/>
  <c r="E45" i="3"/>
  <c r="D45" i="3"/>
  <c r="C45" i="3"/>
  <c r="J44" i="3"/>
  <c r="I44" i="3"/>
  <c r="H44" i="3"/>
  <c r="G44" i="3"/>
  <c r="F44" i="3"/>
  <c r="E44" i="3"/>
  <c r="D44" i="3"/>
  <c r="C44" i="3"/>
  <c r="J43" i="3"/>
  <c r="I43" i="3"/>
  <c r="H43" i="3"/>
  <c r="G43" i="3"/>
  <c r="F43" i="3"/>
  <c r="E43" i="3"/>
  <c r="D43" i="3"/>
  <c r="C43" i="3"/>
  <c r="J42" i="3"/>
  <c r="I42" i="3"/>
  <c r="H42" i="3"/>
  <c r="G42" i="3"/>
  <c r="F42" i="3"/>
  <c r="E42" i="3"/>
  <c r="D42" i="3"/>
  <c r="C42" i="3"/>
  <c r="J41" i="3"/>
  <c r="I41" i="3"/>
  <c r="H41" i="3"/>
  <c r="G41" i="3"/>
  <c r="F41" i="3"/>
  <c r="E41" i="3"/>
  <c r="D41" i="3"/>
  <c r="C41" i="3"/>
  <c r="J40" i="3"/>
  <c r="I40" i="3"/>
  <c r="H40" i="3"/>
  <c r="G40" i="3"/>
  <c r="F40" i="3"/>
  <c r="E40" i="3"/>
  <c r="D40" i="3"/>
  <c r="C40" i="3"/>
  <c r="J39" i="3"/>
  <c r="I39" i="3"/>
  <c r="H39" i="3"/>
  <c r="G39" i="3"/>
  <c r="F39" i="3"/>
  <c r="E39" i="3"/>
  <c r="D39" i="3"/>
  <c r="C39" i="3"/>
  <c r="J38" i="3"/>
  <c r="I38" i="3"/>
  <c r="H38" i="3"/>
  <c r="G38" i="3"/>
  <c r="F38" i="3"/>
  <c r="E38" i="3"/>
  <c r="D38" i="3"/>
  <c r="C38" i="3"/>
  <c r="J37" i="3"/>
  <c r="I37" i="3"/>
  <c r="H37" i="3"/>
  <c r="G37" i="3"/>
  <c r="F37" i="3"/>
  <c r="E37" i="3"/>
  <c r="D37" i="3"/>
  <c r="C37" i="3"/>
  <c r="J36" i="3"/>
  <c r="I36" i="3"/>
  <c r="H36" i="3"/>
  <c r="G36" i="3"/>
  <c r="F36" i="3"/>
  <c r="E36" i="3"/>
  <c r="D36" i="3"/>
  <c r="C36" i="3"/>
  <c r="J35" i="3"/>
  <c r="I35" i="3"/>
  <c r="H35" i="3"/>
  <c r="G35" i="3"/>
  <c r="F35" i="3"/>
  <c r="E35" i="3"/>
  <c r="D35" i="3"/>
  <c r="C35" i="3"/>
  <c r="J34" i="3"/>
  <c r="I34" i="3"/>
  <c r="H34" i="3"/>
  <c r="G34" i="3"/>
  <c r="F34" i="3"/>
  <c r="E34" i="3"/>
  <c r="D34" i="3"/>
  <c r="C34" i="3"/>
  <c r="J33" i="3"/>
  <c r="I33" i="3"/>
  <c r="H33" i="3"/>
  <c r="G33" i="3"/>
  <c r="F33" i="3"/>
  <c r="E33" i="3"/>
  <c r="D33" i="3"/>
  <c r="C33" i="3"/>
  <c r="J32" i="3"/>
  <c r="I32" i="3"/>
  <c r="H32" i="3"/>
  <c r="G32" i="3"/>
  <c r="F32" i="3"/>
  <c r="E32" i="3"/>
  <c r="D32" i="3"/>
  <c r="C32" i="3"/>
  <c r="J31" i="3"/>
  <c r="I31" i="3"/>
  <c r="H31" i="3"/>
  <c r="G31" i="3"/>
  <c r="F31" i="3"/>
  <c r="E31" i="3"/>
  <c r="D31" i="3"/>
  <c r="C31" i="3"/>
  <c r="J30" i="3"/>
  <c r="I30" i="3"/>
  <c r="H30" i="3"/>
  <c r="G30" i="3"/>
  <c r="F30" i="3"/>
  <c r="E30" i="3"/>
  <c r="D30" i="3"/>
  <c r="C30" i="3"/>
  <c r="J29" i="3"/>
  <c r="I29" i="3"/>
  <c r="H29" i="3"/>
  <c r="G29" i="3"/>
  <c r="F29" i="3"/>
  <c r="E29" i="3"/>
  <c r="D29" i="3"/>
  <c r="C29" i="3"/>
  <c r="J28" i="3"/>
  <c r="I28" i="3"/>
  <c r="H28" i="3"/>
  <c r="G28" i="3"/>
  <c r="F28" i="3"/>
  <c r="E28" i="3"/>
  <c r="D28" i="3"/>
  <c r="C28" i="3"/>
  <c r="J27" i="3"/>
  <c r="I27" i="3"/>
  <c r="H27" i="3"/>
  <c r="G27" i="3"/>
  <c r="F27" i="3"/>
  <c r="E27" i="3"/>
  <c r="D27" i="3"/>
  <c r="C27" i="3"/>
  <c r="J26" i="3"/>
  <c r="I26" i="3"/>
  <c r="H26" i="3"/>
  <c r="G26" i="3"/>
  <c r="F26" i="3"/>
  <c r="E26" i="3"/>
  <c r="D26" i="3"/>
  <c r="C26" i="3"/>
  <c r="J25" i="3"/>
  <c r="I25" i="3"/>
  <c r="H25" i="3"/>
  <c r="G25" i="3"/>
  <c r="F25" i="3"/>
  <c r="E25" i="3"/>
  <c r="D25" i="3"/>
  <c r="C25" i="3"/>
  <c r="J24" i="3"/>
  <c r="I24" i="3"/>
  <c r="H24" i="3"/>
  <c r="G24" i="3"/>
  <c r="F24" i="3"/>
  <c r="E24" i="3"/>
  <c r="D24" i="3"/>
  <c r="C24" i="3"/>
  <c r="J23" i="3"/>
  <c r="I23" i="3"/>
  <c r="H23" i="3"/>
  <c r="G23" i="3"/>
  <c r="F23" i="3"/>
  <c r="E23" i="3"/>
  <c r="D23" i="3"/>
  <c r="C23" i="3"/>
  <c r="J22" i="3"/>
  <c r="I22" i="3"/>
  <c r="H22" i="3"/>
  <c r="G22" i="3"/>
  <c r="F22" i="3"/>
  <c r="E22" i="3"/>
  <c r="D22" i="3"/>
  <c r="C22" i="3"/>
  <c r="J21" i="3"/>
  <c r="I21" i="3"/>
  <c r="H21" i="3"/>
  <c r="G21" i="3"/>
  <c r="F21" i="3"/>
  <c r="E21" i="3"/>
  <c r="D21" i="3"/>
  <c r="C21" i="3"/>
  <c r="J20" i="3"/>
  <c r="I20" i="3"/>
  <c r="H20" i="3"/>
  <c r="G20" i="3"/>
  <c r="F20" i="3"/>
  <c r="E20" i="3"/>
  <c r="D20" i="3"/>
  <c r="C20" i="3"/>
  <c r="J19" i="3"/>
  <c r="I19" i="3"/>
  <c r="H19" i="3"/>
  <c r="G19" i="3"/>
  <c r="F19" i="3"/>
  <c r="E19" i="3"/>
  <c r="D19" i="3"/>
  <c r="C19" i="3"/>
  <c r="J18" i="3"/>
  <c r="I18" i="3"/>
  <c r="H18" i="3"/>
  <c r="G18" i="3"/>
  <c r="F18" i="3"/>
  <c r="E18" i="3"/>
  <c r="D18" i="3"/>
  <c r="C18" i="3"/>
  <c r="J17" i="3"/>
  <c r="I17" i="3"/>
  <c r="H17" i="3"/>
  <c r="G17" i="3"/>
  <c r="F17" i="3"/>
  <c r="E17" i="3"/>
  <c r="D17" i="3"/>
  <c r="C17" i="3"/>
  <c r="J16" i="3"/>
  <c r="I16" i="3"/>
  <c r="H16" i="3"/>
  <c r="G16" i="3"/>
  <c r="F16" i="3"/>
  <c r="E16" i="3"/>
  <c r="D16" i="3"/>
  <c r="C16" i="3"/>
  <c r="J15" i="3"/>
  <c r="I15" i="3"/>
  <c r="H15" i="3"/>
  <c r="G15" i="3"/>
  <c r="F15" i="3"/>
  <c r="E15" i="3"/>
  <c r="D15" i="3"/>
  <c r="C15" i="3"/>
  <c r="J14" i="3"/>
  <c r="I14" i="3"/>
  <c r="H14" i="3"/>
  <c r="G14" i="3"/>
  <c r="F14" i="3"/>
  <c r="E14" i="3"/>
  <c r="D14" i="3"/>
  <c r="C14" i="3"/>
  <c r="J13" i="3"/>
  <c r="I13" i="3"/>
  <c r="H13" i="3"/>
  <c r="G13" i="3"/>
  <c r="F13" i="3"/>
  <c r="E13" i="3"/>
  <c r="D13" i="3"/>
  <c r="C13" i="3"/>
  <c r="J12" i="3"/>
  <c r="I12" i="3"/>
  <c r="H12" i="3"/>
  <c r="G12" i="3"/>
  <c r="F12" i="3"/>
  <c r="E12" i="3"/>
  <c r="D12" i="3"/>
  <c r="C12" i="3"/>
  <c r="J11" i="3"/>
  <c r="I11" i="3"/>
  <c r="H11" i="3"/>
  <c r="G11" i="3"/>
  <c r="F11" i="3"/>
  <c r="E11" i="3"/>
  <c r="D11" i="3"/>
  <c r="C11" i="3"/>
  <c r="J10" i="3"/>
  <c r="I10" i="3"/>
  <c r="H10" i="3"/>
  <c r="G10" i="3"/>
  <c r="F10" i="3"/>
  <c r="E10" i="3"/>
  <c r="D10" i="3"/>
  <c r="C10" i="3"/>
  <c r="J9" i="3"/>
  <c r="I9" i="3"/>
  <c r="H9" i="3"/>
  <c r="G9" i="3"/>
  <c r="F9" i="3"/>
  <c r="E9" i="3"/>
  <c r="D9" i="3"/>
  <c r="C9" i="3"/>
  <c r="J8" i="3"/>
  <c r="I8" i="3"/>
  <c r="H8" i="3"/>
  <c r="G8" i="3"/>
  <c r="F8" i="3"/>
  <c r="E8" i="3"/>
  <c r="D8" i="3"/>
  <c r="C8" i="3"/>
  <c r="J7" i="3"/>
  <c r="I7" i="3"/>
  <c r="H7" i="3"/>
  <c r="G7" i="3"/>
  <c r="F7" i="3"/>
  <c r="E7" i="3"/>
  <c r="D7" i="3"/>
  <c r="C7" i="3"/>
  <c r="J6" i="3"/>
  <c r="I6" i="3"/>
  <c r="H6" i="3"/>
  <c r="G6" i="3"/>
  <c r="F6" i="3"/>
  <c r="E6" i="3"/>
  <c r="D6" i="3"/>
  <c r="C6" i="3"/>
  <c r="J5" i="3"/>
  <c r="I5" i="3"/>
  <c r="H5" i="3"/>
  <c r="G5" i="3"/>
  <c r="F5" i="3"/>
  <c r="E5" i="3"/>
  <c r="D5" i="3"/>
  <c r="C5" i="3"/>
  <c r="J4" i="3"/>
  <c r="I4" i="3"/>
  <c r="H4" i="3"/>
  <c r="G4" i="3"/>
  <c r="F4" i="3"/>
  <c r="E4" i="3"/>
  <c r="D4" i="3"/>
  <c r="C4" i="3"/>
  <c r="J3" i="3"/>
  <c r="I3" i="3"/>
  <c r="H3" i="3"/>
  <c r="G3" i="3"/>
  <c r="F3" i="3"/>
  <c r="E3" i="3"/>
  <c r="D3" i="3"/>
  <c r="C3" i="3"/>
  <c r="L157" i="1"/>
  <c r="K157" i="1"/>
  <c r="J157" i="1"/>
  <c r="I157" i="1"/>
  <c r="H157" i="1"/>
  <c r="G157" i="1"/>
  <c r="F157" i="1"/>
  <c r="E157" i="1"/>
  <c r="D157" i="1"/>
  <c r="C157" i="1"/>
  <c r="L153" i="1"/>
  <c r="K153" i="1"/>
  <c r="J153" i="1"/>
  <c r="I153" i="1"/>
  <c r="H153" i="1"/>
  <c r="G153" i="1"/>
  <c r="F153" i="1"/>
  <c r="E153" i="1"/>
  <c r="D153" i="1"/>
  <c r="C153" i="1"/>
  <c r="L152" i="1"/>
  <c r="K152" i="1"/>
  <c r="J152" i="1"/>
  <c r="I152" i="1"/>
  <c r="H152" i="1"/>
  <c r="G152" i="1"/>
  <c r="F152" i="1"/>
  <c r="E152" i="1"/>
  <c r="D152" i="1"/>
  <c r="C152" i="1"/>
  <c r="L151" i="1"/>
  <c r="K151" i="1"/>
  <c r="J151" i="1"/>
  <c r="I151" i="1"/>
  <c r="H151" i="1"/>
  <c r="G151" i="1"/>
  <c r="F151" i="1"/>
  <c r="E151" i="1"/>
  <c r="D151" i="1"/>
  <c r="C151" i="1"/>
  <c r="L150" i="1"/>
  <c r="K150" i="1"/>
  <c r="J150" i="1"/>
  <c r="I150" i="1"/>
  <c r="H150" i="1"/>
  <c r="G150" i="1"/>
  <c r="F150" i="1"/>
  <c r="E150" i="1"/>
  <c r="D150" i="1"/>
  <c r="C150" i="1"/>
  <c r="L149" i="1"/>
  <c r="K149" i="1"/>
  <c r="J149" i="1"/>
  <c r="I149" i="1"/>
  <c r="H149" i="1"/>
  <c r="G149" i="1"/>
  <c r="F149" i="1"/>
  <c r="E149" i="1"/>
  <c r="D149" i="1"/>
  <c r="C149" i="1"/>
  <c r="L148" i="1"/>
  <c r="K148" i="1"/>
  <c r="J148" i="1"/>
  <c r="I148" i="1"/>
  <c r="H148" i="1"/>
  <c r="G148" i="1"/>
  <c r="F148" i="1"/>
  <c r="E148" i="1"/>
  <c r="D148" i="1"/>
  <c r="C148" i="1"/>
  <c r="L147" i="1"/>
  <c r="K147" i="1"/>
  <c r="J147" i="1"/>
  <c r="I147" i="1"/>
  <c r="H147" i="1"/>
  <c r="G147" i="1"/>
  <c r="F147" i="1"/>
  <c r="E147" i="1"/>
  <c r="D147" i="1"/>
  <c r="C147" i="1"/>
  <c r="L146" i="1"/>
  <c r="K146" i="1"/>
  <c r="J146" i="1"/>
  <c r="I146" i="1"/>
  <c r="H146" i="1"/>
  <c r="G146" i="1"/>
  <c r="F146" i="1"/>
  <c r="E146" i="1"/>
  <c r="D146" i="1"/>
  <c r="C146" i="1"/>
  <c r="L145" i="1"/>
  <c r="K145" i="1"/>
  <c r="J145" i="1"/>
  <c r="I145" i="1"/>
  <c r="H145" i="1"/>
  <c r="G145" i="1"/>
  <c r="F145" i="1"/>
  <c r="E145" i="1"/>
  <c r="D145" i="1"/>
  <c r="C145" i="1"/>
  <c r="L144" i="1"/>
  <c r="K144" i="1"/>
  <c r="J144" i="1"/>
  <c r="I144" i="1"/>
  <c r="H144" i="1"/>
  <c r="G144" i="1"/>
  <c r="F144" i="1"/>
  <c r="E144" i="1"/>
  <c r="D144" i="1"/>
  <c r="C144" i="1"/>
  <c r="L143" i="1"/>
  <c r="K143" i="1"/>
  <c r="J143" i="1"/>
  <c r="I143" i="1"/>
  <c r="H143" i="1"/>
  <c r="G143" i="1"/>
  <c r="F143" i="1"/>
  <c r="E143" i="1"/>
  <c r="D143" i="1"/>
  <c r="C143" i="1"/>
  <c r="L142" i="1"/>
  <c r="K142" i="1"/>
  <c r="J142" i="1"/>
  <c r="I142" i="1"/>
  <c r="H142" i="1"/>
  <c r="G142" i="1"/>
  <c r="F142" i="1"/>
  <c r="E142" i="1"/>
  <c r="D142" i="1"/>
  <c r="C142" i="1"/>
  <c r="L141" i="1"/>
  <c r="K141" i="1"/>
  <c r="J141" i="1"/>
  <c r="I141" i="1"/>
  <c r="H141" i="1"/>
  <c r="G141" i="1"/>
  <c r="F141" i="1"/>
  <c r="E141" i="1"/>
  <c r="D141" i="1"/>
  <c r="C141" i="1"/>
  <c r="L140" i="1"/>
  <c r="K140" i="1"/>
  <c r="J140" i="1"/>
  <c r="I140" i="1"/>
  <c r="H140" i="1"/>
  <c r="G140" i="1"/>
  <c r="F140" i="1"/>
  <c r="E140" i="1"/>
  <c r="D140" i="1"/>
  <c r="C140" i="1"/>
  <c r="L139" i="1"/>
  <c r="K139" i="1"/>
  <c r="J139" i="1"/>
  <c r="I139" i="1"/>
  <c r="H139" i="1"/>
  <c r="G139" i="1"/>
  <c r="F139" i="1"/>
  <c r="E139" i="1"/>
  <c r="D139" i="1"/>
  <c r="C139" i="1"/>
  <c r="L138" i="1"/>
  <c r="K138" i="1"/>
  <c r="J138" i="1"/>
  <c r="I138" i="1"/>
  <c r="H138" i="1"/>
  <c r="G138" i="1"/>
  <c r="F138" i="1"/>
  <c r="E138" i="1"/>
  <c r="D138" i="1"/>
  <c r="C138" i="1"/>
  <c r="L137" i="1"/>
  <c r="K137" i="1"/>
  <c r="J137" i="1"/>
  <c r="I137" i="1"/>
  <c r="H137" i="1"/>
  <c r="G137" i="1"/>
  <c r="F137" i="1"/>
  <c r="E137" i="1"/>
  <c r="D137" i="1"/>
  <c r="C137" i="1"/>
  <c r="L136" i="1"/>
  <c r="K136" i="1"/>
  <c r="J136" i="1"/>
  <c r="I136" i="1"/>
  <c r="H136" i="1"/>
  <c r="G136" i="1"/>
  <c r="F136" i="1"/>
  <c r="E136" i="1"/>
  <c r="D136" i="1"/>
  <c r="C136" i="1"/>
  <c r="L135" i="1"/>
  <c r="K135" i="1"/>
  <c r="J135" i="1"/>
  <c r="I135" i="1"/>
  <c r="H135" i="1"/>
  <c r="G135" i="1"/>
  <c r="F135" i="1"/>
  <c r="E135" i="1"/>
  <c r="D135" i="1"/>
  <c r="C135" i="1"/>
  <c r="L134" i="1"/>
  <c r="K134" i="1"/>
  <c r="J134" i="1"/>
  <c r="I134" i="1"/>
  <c r="H134" i="1"/>
  <c r="G134" i="1"/>
  <c r="F134" i="1"/>
  <c r="E134" i="1"/>
  <c r="D134" i="1"/>
  <c r="C134" i="1"/>
  <c r="L133" i="1"/>
  <c r="K133" i="1"/>
  <c r="J133" i="1"/>
  <c r="I133" i="1"/>
  <c r="H133" i="1"/>
  <c r="G133" i="1"/>
  <c r="F133" i="1"/>
  <c r="E133" i="1"/>
  <c r="D133" i="1"/>
  <c r="C133" i="1"/>
  <c r="L132" i="1"/>
  <c r="K132" i="1"/>
  <c r="J132" i="1"/>
  <c r="I132" i="1"/>
  <c r="H132" i="1"/>
  <c r="G132" i="1"/>
  <c r="F132" i="1"/>
  <c r="E132" i="1"/>
  <c r="D132" i="1"/>
  <c r="C132" i="1"/>
  <c r="L131" i="1"/>
  <c r="K131" i="1"/>
  <c r="J131" i="1"/>
  <c r="I131" i="1"/>
  <c r="H131" i="1"/>
  <c r="G131" i="1"/>
  <c r="F131" i="1"/>
  <c r="E131" i="1"/>
  <c r="D131" i="1"/>
  <c r="C131" i="1"/>
  <c r="L130" i="1"/>
  <c r="K130" i="1"/>
  <c r="J130" i="1"/>
  <c r="I130" i="1"/>
  <c r="H130" i="1"/>
  <c r="G130" i="1"/>
  <c r="F130" i="1"/>
  <c r="E130" i="1"/>
  <c r="D130" i="1"/>
  <c r="C130" i="1"/>
  <c r="L129" i="1"/>
  <c r="K129" i="1"/>
  <c r="J129" i="1"/>
  <c r="I129" i="1"/>
  <c r="H129" i="1"/>
  <c r="G129" i="1"/>
  <c r="F129" i="1"/>
  <c r="E129" i="1"/>
  <c r="D129" i="1"/>
  <c r="C129" i="1"/>
  <c r="L128" i="1"/>
  <c r="K128" i="1"/>
  <c r="J128" i="1"/>
  <c r="I128" i="1"/>
  <c r="H128" i="1"/>
  <c r="G128" i="1"/>
  <c r="F128" i="1"/>
  <c r="E128" i="1"/>
  <c r="D128" i="1"/>
  <c r="C128" i="1"/>
  <c r="L127" i="1"/>
  <c r="K127" i="1"/>
  <c r="J127" i="1"/>
  <c r="I127" i="1"/>
  <c r="H127" i="1"/>
  <c r="G127" i="1"/>
  <c r="F127" i="1"/>
  <c r="E127" i="1"/>
  <c r="D127" i="1"/>
  <c r="C127" i="1"/>
  <c r="L126" i="1"/>
  <c r="K126" i="1"/>
  <c r="J126" i="1"/>
  <c r="I126" i="1"/>
  <c r="H126" i="1"/>
  <c r="G126" i="1"/>
  <c r="F126" i="1"/>
  <c r="E126" i="1"/>
  <c r="D126" i="1"/>
  <c r="C126" i="1"/>
  <c r="L125" i="1"/>
  <c r="K125" i="1"/>
  <c r="J125" i="1"/>
  <c r="I125" i="1"/>
  <c r="H125" i="1"/>
  <c r="G125" i="1"/>
  <c r="F125" i="1"/>
  <c r="E125" i="1"/>
  <c r="D125" i="1"/>
  <c r="C125" i="1"/>
  <c r="L124" i="1"/>
  <c r="K124" i="1"/>
  <c r="J124" i="1"/>
  <c r="I124" i="1"/>
  <c r="H124" i="1"/>
  <c r="G124" i="1"/>
  <c r="F124" i="1"/>
  <c r="E124" i="1"/>
  <c r="D124" i="1"/>
  <c r="C124" i="1"/>
  <c r="L123" i="1"/>
  <c r="K123" i="1"/>
  <c r="J123" i="1"/>
  <c r="I123" i="1"/>
  <c r="H123" i="1"/>
  <c r="G123" i="1"/>
  <c r="F123" i="1"/>
  <c r="E123" i="1"/>
  <c r="D123" i="1"/>
  <c r="C123" i="1"/>
  <c r="L122" i="1"/>
  <c r="K122" i="1"/>
  <c r="J122" i="1"/>
  <c r="I122" i="1"/>
  <c r="H122" i="1"/>
  <c r="G122" i="1"/>
  <c r="F122" i="1"/>
  <c r="E122" i="1"/>
  <c r="D122" i="1"/>
  <c r="C122" i="1"/>
  <c r="L121" i="1"/>
  <c r="K121" i="1"/>
  <c r="J121" i="1"/>
  <c r="I121" i="1"/>
  <c r="H121" i="1"/>
  <c r="G121" i="1"/>
  <c r="F121" i="1"/>
  <c r="E121" i="1"/>
  <c r="D121" i="1"/>
  <c r="C121" i="1"/>
  <c r="L120" i="1"/>
  <c r="K120" i="1"/>
  <c r="J120" i="1"/>
  <c r="I120" i="1"/>
  <c r="H120" i="1"/>
  <c r="G120" i="1"/>
  <c r="F120" i="1"/>
  <c r="E120" i="1"/>
  <c r="D120" i="1"/>
  <c r="C120" i="1"/>
  <c r="L119" i="1"/>
  <c r="K119" i="1"/>
  <c r="J119" i="1"/>
  <c r="I119" i="1"/>
  <c r="H119" i="1"/>
  <c r="G119" i="1"/>
  <c r="F119" i="1"/>
  <c r="E119" i="1"/>
  <c r="D119" i="1"/>
  <c r="C119" i="1"/>
  <c r="L118" i="1"/>
  <c r="K118" i="1"/>
  <c r="J118" i="1"/>
  <c r="I118" i="1"/>
  <c r="H118" i="1"/>
  <c r="G118" i="1"/>
  <c r="F118" i="1"/>
  <c r="E118" i="1"/>
  <c r="D118" i="1"/>
  <c r="C118" i="1"/>
  <c r="L117" i="1"/>
  <c r="K117" i="1"/>
  <c r="J117" i="1"/>
  <c r="I117" i="1"/>
  <c r="H117" i="1"/>
  <c r="G117" i="1"/>
  <c r="F117" i="1"/>
  <c r="E117" i="1"/>
  <c r="D117" i="1"/>
  <c r="C117" i="1"/>
  <c r="L116" i="1"/>
  <c r="K116" i="1"/>
  <c r="J116" i="1"/>
  <c r="I116" i="1"/>
  <c r="H116" i="1"/>
  <c r="G116" i="1"/>
  <c r="F116" i="1"/>
  <c r="E116" i="1"/>
  <c r="D116" i="1"/>
  <c r="C116" i="1"/>
  <c r="L115" i="1"/>
  <c r="K115" i="1"/>
  <c r="J115" i="1"/>
  <c r="I115" i="1"/>
  <c r="H115" i="1"/>
  <c r="G115" i="1"/>
  <c r="F115" i="1"/>
  <c r="E115" i="1"/>
  <c r="D115" i="1"/>
  <c r="C115" i="1"/>
  <c r="L114" i="1"/>
  <c r="K114" i="1"/>
  <c r="J114" i="1"/>
  <c r="I114" i="1"/>
  <c r="H114" i="1"/>
  <c r="G114" i="1"/>
  <c r="F114" i="1"/>
  <c r="E114" i="1"/>
  <c r="D114" i="1"/>
  <c r="C114" i="1"/>
  <c r="L113" i="1"/>
  <c r="K113" i="1"/>
  <c r="J113" i="1"/>
  <c r="I113" i="1"/>
  <c r="H113" i="1"/>
  <c r="G113" i="1"/>
  <c r="F113" i="1"/>
  <c r="E113" i="1"/>
  <c r="D113" i="1"/>
  <c r="C113" i="1"/>
  <c r="L112" i="1"/>
  <c r="K112" i="1"/>
  <c r="J112" i="1"/>
  <c r="I112" i="1"/>
  <c r="H112" i="1"/>
  <c r="G112" i="1"/>
  <c r="F112" i="1"/>
  <c r="E112" i="1"/>
  <c r="D112" i="1"/>
  <c r="C112" i="1"/>
  <c r="L111" i="1"/>
  <c r="K111" i="1"/>
  <c r="J111" i="1"/>
  <c r="I111" i="1"/>
  <c r="H111" i="1"/>
  <c r="G111" i="1"/>
  <c r="F111" i="1"/>
  <c r="E111" i="1"/>
  <c r="D111" i="1"/>
  <c r="C111" i="1"/>
  <c r="L110" i="1"/>
  <c r="K110" i="1"/>
  <c r="J110" i="1"/>
  <c r="I110" i="1"/>
  <c r="H110" i="1"/>
  <c r="G110" i="1"/>
  <c r="F110" i="1"/>
  <c r="E110" i="1"/>
  <c r="D110" i="1"/>
  <c r="C110" i="1"/>
  <c r="L109" i="1"/>
  <c r="K109" i="1"/>
  <c r="J109" i="1"/>
  <c r="I109" i="1"/>
  <c r="H109" i="1"/>
  <c r="G109" i="1"/>
  <c r="F109" i="1"/>
  <c r="E109" i="1"/>
  <c r="D109" i="1"/>
  <c r="C109" i="1"/>
  <c r="L108" i="1"/>
  <c r="K108" i="1"/>
  <c r="J108" i="1"/>
  <c r="I108" i="1"/>
  <c r="H108" i="1"/>
  <c r="G108" i="1"/>
  <c r="F108" i="1"/>
  <c r="E108" i="1"/>
  <c r="D108" i="1"/>
  <c r="C108" i="1"/>
  <c r="L107" i="1"/>
  <c r="K107" i="1"/>
  <c r="J107" i="1"/>
  <c r="I107" i="1"/>
  <c r="H107" i="1"/>
  <c r="G107" i="1"/>
  <c r="F107" i="1"/>
  <c r="E107" i="1"/>
  <c r="D107" i="1"/>
  <c r="C107" i="1"/>
  <c r="L106" i="1"/>
  <c r="K106" i="1"/>
  <c r="J106" i="1"/>
  <c r="I106" i="1"/>
  <c r="H106" i="1"/>
  <c r="G106" i="1"/>
  <c r="F106" i="1"/>
  <c r="E106" i="1"/>
  <c r="D106" i="1"/>
  <c r="C106" i="1"/>
  <c r="L105" i="1"/>
  <c r="K105" i="1"/>
  <c r="J105" i="1"/>
  <c r="I105" i="1"/>
  <c r="H105" i="1"/>
  <c r="G105" i="1"/>
  <c r="F105" i="1"/>
  <c r="E105" i="1"/>
  <c r="D105" i="1"/>
  <c r="C105" i="1"/>
  <c r="L104" i="1"/>
  <c r="K104" i="1"/>
  <c r="J104" i="1"/>
  <c r="I104" i="1"/>
  <c r="H104" i="1"/>
  <c r="G104" i="1"/>
  <c r="F104" i="1"/>
  <c r="E104" i="1"/>
  <c r="D104" i="1"/>
  <c r="C104" i="1"/>
  <c r="L103" i="1"/>
  <c r="K103" i="1"/>
  <c r="J103" i="1"/>
  <c r="I103" i="1"/>
  <c r="H103" i="1"/>
  <c r="G103" i="1"/>
  <c r="F103" i="1"/>
  <c r="E103" i="1"/>
  <c r="D103" i="1"/>
  <c r="C103" i="1"/>
  <c r="L102" i="1"/>
  <c r="K102" i="1"/>
  <c r="J102" i="1"/>
  <c r="I102" i="1"/>
  <c r="H102" i="1"/>
  <c r="G102" i="1"/>
  <c r="F102" i="1"/>
  <c r="E102" i="1"/>
  <c r="D102" i="1"/>
  <c r="C102" i="1"/>
  <c r="L101" i="1"/>
  <c r="K101" i="1"/>
  <c r="J101" i="1"/>
  <c r="I101" i="1"/>
  <c r="H101" i="1"/>
  <c r="G101" i="1"/>
  <c r="F101" i="1"/>
  <c r="E101" i="1"/>
  <c r="D101" i="1"/>
  <c r="C101" i="1"/>
  <c r="L100" i="1"/>
  <c r="K100" i="1"/>
  <c r="J100" i="1"/>
  <c r="I100" i="1"/>
  <c r="H100" i="1"/>
  <c r="G100" i="1"/>
  <c r="F100" i="1"/>
  <c r="E100" i="1"/>
  <c r="D100" i="1"/>
  <c r="C100" i="1"/>
  <c r="L99" i="1"/>
  <c r="K99" i="1"/>
  <c r="J99" i="1"/>
  <c r="I99" i="1"/>
  <c r="H99" i="1"/>
  <c r="G99" i="1"/>
  <c r="F99" i="1"/>
  <c r="E99" i="1"/>
  <c r="D99" i="1"/>
  <c r="C99" i="1"/>
  <c r="L98" i="1"/>
  <c r="K98" i="1"/>
  <c r="J98" i="1"/>
  <c r="I98" i="1"/>
  <c r="H98" i="1"/>
  <c r="G98" i="1"/>
  <c r="F98" i="1"/>
  <c r="E98" i="1"/>
  <c r="D98" i="1"/>
  <c r="C98" i="1"/>
  <c r="L97" i="1"/>
  <c r="K97" i="1"/>
  <c r="J97" i="1"/>
  <c r="I97" i="1"/>
  <c r="H97" i="1"/>
  <c r="G97" i="1"/>
  <c r="F97" i="1"/>
  <c r="E97" i="1"/>
  <c r="D97" i="1"/>
  <c r="C97" i="1"/>
  <c r="L96" i="1"/>
  <c r="K96" i="1"/>
  <c r="J96" i="1"/>
  <c r="I96" i="1"/>
  <c r="H96" i="1"/>
  <c r="G96" i="1"/>
  <c r="F96" i="1"/>
  <c r="E96" i="1"/>
  <c r="D96" i="1"/>
  <c r="C96" i="1"/>
  <c r="L95" i="1"/>
  <c r="K95" i="1"/>
  <c r="J95" i="1"/>
  <c r="I95" i="1"/>
  <c r="H95" i="1"/>
  <c r="G95" i="1"/>
  <c r="F95" i="1"/>
  <c r="E95" i="1"/>
  <c r="D95" i="1"/>
  <c r="C95" i="1"/>
  <c r="L94" i="1"/>
  <c r="K94" i="1"/>
  <c r="J94" i="1"/>
  <c r="I94" i="1"/>
  <c r="H94" i="1"/>
  <c r="G94" i="1"/>
  <c r="F94" i="1"/>
  <c r="E94" i="1"/>
  <c r="D94" i="1"/>
  <c r="C94" i="1"/>
  <c r="L93" i="1"/>
  <c r="K93" i="1"/>
  <c r="J93" i="1"/>
  <c r="I93" i="1"/>
  <c r="H93" i="1"/>
  <c r="G93" i="1"/>
  <c r="F93" i="1"/>
  <c r="E93" i="1"/>
  <c r="D93" i="1"/>
  <c r="C93" i="1"/>
  <c r="L92" i="1"/>
  <c r="K92" i="1"/>
  <c r="J92" i="1"/>
  <c r="I92" i="1"/>
  <c r="H92" i="1"/>
  <c r="G92" i="1"/>
  <c r="F92" i="1"/>
  <c r="E92" i="1"/>
  <c r="D92" i="1"/>
  <c r="C92" i="1"/>
  <c r="L91" i="1"/>
  <c r="K91" i="1"/>
  <c r="J91" i="1"/>
  <c r="I91" i="1"/>
  <c r="H91" i="1"/>
  <c r="G91" i="1"/>
  <c r="F91" i="1"/>
  <c r="E91" i="1"/>
  <c r="D91" i="1"/>
  <c r="C91" i="1"/>
  <c r="L90" i="1"/>
  <c r="K90" i="1"/>
  <c r="J90" i="1"/>
  <c r="I90" i="1"/>
  <c r="H90" i="1"/>
  <c r="G90" i="1"/>
  <c r="F90" i="1"/>
  <c r="E90" i="1"/>
  <c r="D90" i="1"/>
  <c r="C90" i="1"/>
  <c r="L89" i="1"/>
  <c r="K89" i="1"/>
  <c r="J89" i="1"/>
  <c r="I89" i="1"/>
  <c r="H89" i="1"/>
  <c r="G89" i="1"/>
  <c r="F89" i="1"/>
  <c r="E89" i="1"/>
  <c r="D89" i="1"/>
  <c r="C89" i="1"/>
  <c r="L88" i="1"/>
  <c r="K88" i="1"/>
  <c r="J88" i="1"/>
  <c r="I88" i="1"/>
  <c r="H88" i="1"/>
  <c r="G88" i="1"/>
  <c r="F88" i="1"/>
  <c r="E88" i="1"/>
  <c r="D88" i="1"/>
  <c r="C88" i="1"/>
  <c r="L87" i="1"/>
  <c r="K87" i="1"/>
  <c r="J87" i="1"/>
  <c r="I87" i="1"/>
  <c r="H87" i="1"/>
  <c r="G87" i="1"/>
  <c r="F87" i="1"/>
  <c r="E87" i="1"/>
  <c r="D87" i="1"/>
  <c r="C87" i="1"/>
  <c r="L86" i="1"/>
  <c r="K86" i="1"/>
  <c r="J86" i="1"/>
  <c r="I86" i="1"/>
  <c r="H86" i="1"/>
  <c r="G86" i="1"/>
  <c r="F86" i="1"/>
  <c r="E86" i="1"/>
  <c r="D86" i="1"/>
  <c r="C86" i="1"/>
  <c r="L85" i="1"/>
  <c r="K85" i="1"/>
  <c r="J85" i="1"/>
  <c r="I85" i="1"/>
  <c r="H85" i="1"/>
  <c r="G85" i="1"/>
  <c r="F85" i="1"/>
  <c r="E85" i="1"/>
  <c r="D85" i="1"/>
  <c r="C85" i="1"/>
  <c r="L84" i="1"/>
  <c r="K84" i="1"/>
  <c r="J84" i="1"/>
  <c r="I84" i="1"/>
  <c r="H84" i="1"/>
  <c r="G84" i="1"/>
  <c r="F84" i="1"/>
  <c r="E84" i="1"/>
  <c r="D84" i="1"/>
  <c r="C84" i="1"/>
  <c r="L83" i="1"/>
  <c r="K83" i="1"/>
  <c r="J83" i="1"/>
  <c r="I83" i="1"/>
  <c r="H83" i="1"/>
  <c r="G83" i="1"/>
  <c r="F83" i="1"/>
  <c r="E83" i="1"/>
  <c r="D83" i="1"/>
  <c r="C83" i="1"/>
  <c r="L82" i="1"/>
  <c r="K82" i="1"/>
  <c r="J82" i="1"/>
  <c r="I82" i="1"/>
  <c r="H82" i="1"/>
  <c r="G82" i="1"/>
  <c r="F82" i="1"/>
  <c r="E82" i="1"/>
  <c r="D82" i="1"/>
  <c r="C82" i="1"/>
  <c r="L81" i="1"/>
  <c r="K81" i="1"/>
  <c r="J81" i="1"/>
  <c r="I81" i="1"/>
  <c r="H81" i="1"/>
  <c r="G81" i="1"/>
  <c r="F81" i="1"/>
  <c r="E81" i="1"/>
  <c r="D81" i="1"/>
  <c r="C81" i="1"/>
  <c r="L80" i="1"/>
  <c r="K80" i="1"/>
  <c r="J80" i="1"/>
  <c r="I80" i="1"/>
  <c r="H80" i="1"/>
  <c r="G80" i="1"/>
  <c r="F80" i="1"/>
  <c r="E80" i="1"/>
  <c r="D80" i="1"/>
  <c r="C80" i="1"/>
  <c r="L79" i="1"/>
  <c r="K79" i="1"/>
  <c r="J79" i="1"/>
  <c r="I79" i="1"/>
  <c r="H79" i="1"/>
  <c r="G79" i="1"/>
  <c r="F79" i="1"/>
  <c r="E79" i="1"/>
  <c r="D79" i="1"/>
  <c r="C79" i="1"/>
  <c r="L78" i="1"/>
  <c r="K78" i="1"/>
  <c r="J78" i="1"/>
  <c r="I78" i="1"/>
  <c r="H78" i="1"/>
  <c r="G78" i="1"/>
  <c r="F78" i="1"/>
  <c r="E78" i="1"/>
  <c r="D78" i="1"/>
  <c r="C78" i="1"/>
  <c r="L77" i="1"/>
  <c r="K77" i="1"/>
  <c r="J77" i="1"/>
  <c r="I77" i="1"/>
  <c r="H77" i="1"/>
  <c r="G77" i="1"/>
  <c r="F77" i="1"/>
  <c r="E77" i="1"/>
  <c r="D77" i="1"/>
  <c r="C77" i="1"/>
  <c r="L76" i="1"/>
  <c r="K76" i="1"/>
  <c r="J76" i="1"/>
  <c r="I76" i="1"/>
  <c r="H76" i="1"/>
  <c r="G76" i="1"/>
  <c r="F76" i="1"/>
  <c r="E76" i="1"/>
  <c r="D76" i="1"/>
  <c r="C76" i="1"/>
  <c r="L75" i="1"/>
  <c r="K75" i="1"/>
  <c r="J75" i="1"/>
  <c r="I75" i="1"/>
  <c r="H75" i="1"/>
  <c r="G75" i="1"/>
  <c r="F75" i="1"/>
  <c r="E75" i="1"/>
  <c r="D75" i="1"/>
  <c r="C75" i="1"/>
  <c r="L74" i="1"/>
  <c r="K74" i="1"/>
  <c r="J74" i="1"/>
  <c r="I74" i="1"/>
  <c r="H74" i="1"/>
  <c r="G74" i="1"/>
  <c r="F74" i="1"/>
  <c r="E74" i="1"/>
  <c r="D74" i="1"/>
  <c r="C74" i="1"/>
  <c r="L73" i="1"/>
  <c r="K73" i="1"/>
  <c r="J73" i="1"/>
  <c r="I73" i="1"/>
  <c r="H73" i="1"/>
  <c r="G73" i="1"/>
  <c r="F73" i="1"/>
  <c r="E73" i="1"/>
  <c r="D73" i="1"/>
  <c r="C73" i="1"/>
  <c r="L72" i="1"/>
  <c r="K72" i="1"/>
  <c r="J72" i="1"/>
  <c r="I72" i="1"/>
  <c r="H72" i="1"/>
  <c r="G72" i="1"/>
  <c r="F72" i="1"/>
  <c r="E72" i="1"/>
  <c r="D72" i="1"/>
  <c r="C72" i="1"/>
  <c r="L71" i="1"/>
  <c r="K71" i="1"/>
  <c r="J71" i="1"/>
  <c r="I71" i="1"/>
  <c r="H71" i="1"/>
  <c r="G71" i="1"/>
  <c r="F71" i="1"/>
  <c r="E71" i="1"/>
  <c r="D71" i="1"/>
  <c r="C71" i="1"/>
  <c r="L70" i="1"/>
  <c r="K70" i="1"/>
  <c r="J70" i="1"/>
  <c r="I70" i="1"/>
  <c r="H70" i="1"/>
  <c r="G70" i="1"/>
  <c r="F70" i="1"/>
  <c r="E70" i="1"/>
  <c r="D70" i="1"/>
  <c r="C70" i="1"/>
  <c r="L69" i="1"/>
  <c r="K69" i="1"/>
  <c r="J69" i="1"/>
  <c r="I69" i="1"/>
  <c r="H69" i="1"/>
  <c r="G69" i="1"/>
  <c r="F69" i="1"/>
  <c r="E69" i="1"/>
  <c r="D69" i="1"/>
  <c r="C69" i="1"/>
  <c r="L68" i="1"/>
  <c r="K68" i="1"/>
  <c r="J68" i="1"/>
  <c r="I68" i="1"/>
  <c r="H68" i="1"/>
  <c r="G68" i="1"/>
  <c r="F68" i="1"/>
  <c r="E68" i="1"/>
  <c r="D68" i="1"/>
  <c r="C68" i="1"/>
  <c r="L67" i="1"/>
  <c r="K67" i="1"/>
  <c r="J67" i="1"/>
  <c r="I67" i="1"/>
  <c r="H67" i="1"/>
  <c r="G67" i="1"/>
  <c r="F67" i="1"/>
  <c r="E67" i="1"/>
  <c r="D67" i="1"/>
  <c r="C67" i="1"/>
  <c r="L66" i="1"/>
  <c r="K66" i="1"/>
  <c r="J66" i="1"/>
  <c r="I66" i="1"/>
  <c r="H66" i="1"/>
  <c r="G66" i="1"/>
  <c r="F66" i="1"/>
  <c r="E66" i="1"/>
  <c r="D66" i="1"/>
  <c r="C66" i="1"/>
  <c r="L65" i="1"/>
  <c r="K65" i="1"/>
  <c r="J65" i="1"/>
  <c r="I65" i="1"/>
  <c r="H65" i="1"/>
  <c r="G65" i="1"/>
  <c r="F65" i="1"/>
  <c r="E65" i="1"/>
  <c r="D65" i="1"/>
  <c r="C65" i="1"/>
  <c r="L64" i="1"/>
  <c r="K64" i="1"/>
  <c r="J64" i="1"/>
  <c r="I64" i="1"/>
  <c r="H64" i="1"/>
  <c r="G64" i="1"/>
  <c r="F64" i="1"/>
  <c r="E64" i="1"/>
  <c r="D64" i="1"/>
  <c r="C64" i="1"/>
  <c r="L63" i="1"/>
  <c r="K63" i="1"/>
  <c r="J63" i="1"/>
  <c r="I63" i="1"/>
  <c r="H63" i="1"/>
  <c r="G63" i="1"/>
  <c r="F63" i="1"/>
  <c r="E63" i="1"/>
  <c r="D63" i="1"/>
  <c r="C63" i="1"/>
  <c r="L62" i="1"/>
  <c r="K62" i="1"/>
  <c r="J62" i="1"/>
  <c r="I62" i="1"/>
  <c r="H62" i="1"/>
  <c r="G62" i="1"/>
  <c r="F62" i="1"/>
  <c r="E62" i="1"/>
  <c r="D62" i="1"/>
  <c r="C62" i="1"/>
  <c r="L61" i="1"/>
  <c r="K61" i="1"/>
  <c r="J61" i="1"/>
  <c r="I61" i="1"/>
  <c r="H61" i="1"/>
  <c r="G61" i="1"/>
  <c r="F61" i="1"/>
  <c r="E61" i="1"/>
  <c r="D61" i="1"/>
  <c r="C61" i="1"/>
  <c r="L60" i="1"/>
  <c r="K60" i="1"/>
  <c r="J60" i="1"/>
  <c r="I60" i="1"/>
  <c r="H60" i="1"/>
  <c r="G60" i="1"/>
  <c r="F60" i="1"/>
  <c r="E60" i="1"/>
  <c r="D60" i="1"/>
  <c r="C60" i="1"/>
  <c r="L59" i="1"/>
  <c r="K59" i="1"/>
  <c r="J59" i="1"/>
  <c r="I59" i="1"/>
  <c r="H59" i="1"/>
  <c r="G59" i="1"/>
  <c r="F59" i="1"/>
  <c r="E59" i="1"/>
  <c r="D59" i="1"/>
  <c r="C59" i="1"/>
  <c r="L58" i="1"/>
  <c r="K58" i="1"/>
  <c r="J58" i="1"/>
  <c r="I58" i="1"/>
  <c r="H58" i="1"/>
  <c r="G58" i="1"/>
  <c r="F58" i="1"/>
  <c r="E58" i="1"/>
  <c r="D58" i="1"/>
  <c r="C58" i="1"/>
  <c r="L57" i="1"/>
  <c r="K57" i="1"/>
  <c r="J57" i="1"/>
  <c r="I57" i="1"/>
  <c r="H57" i="1"/>
  <c r="G57" i="1"/>
  <c r="F57" i="1"/>
  <c r="E57" i="1"/>
  <c r="D57" i="1"/>
  <c r="C57" i="1"/>
  <c r="L56" i="1"/>
  <c r="K56" i="1"/>
  <c r="J56" i="1"/>
  <c r="I56" i="1"/>
  <c r="H56" i="1"/>
  <c r="G56" i="1"/>
  <c r="F56" i="1"/>
  <c r="E56" i="1"/>
  <c r="D56" i="1"/>
  <c r="C56" i="1"/>
  <c r="L55" i="1"/>
  <c r="K55" i="1"/>
  <c r="J55" i="1"/>
  <c r="I55" i="1"/>
  <c r="H55" i="1"/>
  <c r="G55" i="1"/>
  <c r="F55" i="1"/>
  <c r="E55" i="1"/>
  <c r="D55" i="1"/>
  <c r="C55" i="1"/>
  <c r="L54" i="1"/>
  <c r="K54" i="1"/>
  <c r="J54" i="1"/>
  <c r="I54" i="1"/>
  <c r="H54" i="1"/>
  <c r="G54" i="1"/>
  <c r="F54" i="1"/>
  <c r="E54" i="1"/>
  <c r="D54" i="1"/>
  <c r="C54" i="1"/>
  <c r="L53" i="1"/>
  <c r="K53" i="1"/>
  <c r="J53" i="1"/>
  <c r="I53" i="1"/>
  <c r="H53" i="1"/>
  <c r="G53" i="1"/>
  <c r="F53" i="1"/>
  <c r="E53" i="1"/>
  <c r="D53" i="1"/>
  <c r="C53" i="1"/>
  <c r="L52" i="1"/>
  <c r="K52" i="1"/>
  <c r="J52" i="1"/>
  <c r="I52" i="1"/>
  <c r="H52" i="1"/>
  <c r="G52" i="1"/>
  <c r="F52" i="1"/>
  <c r="E52" i="1"/>
  <c r="D52" i="1"/>
  <c r="C52" i="1"/>
  <c r="L51" i="1"/>
  <c r="K51" i="1"/>
  <c r="J51" i="1"/>
  <c r="I51" i="1"/>
  <c r="H51" i="1"/>
  <c r="G51" i="1"/>
  <c r="F51" i="1"/>
  <c r="E51" i="1"/>
  <c r="D51" i="1"/>
  <c r="C51" i="1"/>
  <c r="L50" i="1"/>
  <c r="K50" i="1"/>
  <c r="J50" i="1"/>
  <c r="I50" i="1"/>
  <c r="H50" i="1"/>
  <c r="G50" i="1"/>
  <c r="F50" i="1"/>
  <c r="E50" i="1"/>
  <c r="D50" i="1"/>
  <c r="C50" i="1"/>
  <c r="L49" i="1"/>
  <c r="K49" i="1"/>
  <c r="J49" i="1"/>
  <c r="I49" i="1"/>
  <c r="H49" i="1"/>
  <c r="G49" i="1"/>
  <c r="F49" i="1"/>
  <c r="E49" i="1"/>
  <c r="D49" i="1"/>
  <c r="C49" i="1"/>
  <c r="L48" i="1"/>
  <c r="K48" i="1"/>
  <c r="J48" i="1"/>
  <c r="I48" i="1"/>
  <c r="H48" i="1"/>
  <c r="G48" i="1"/>
  <c r="F48" i="1"/>
  <c r="E48" i="1"/>
  <c r="D48" i="1"/>
  <c r="C48" i="1"/>
  <c r="L47" i="1"/>
  <c r="K47" i="1"/>
  <c r="J47" i="1"/>
  <c r="I47" i="1"/>
  <c r="H47" i="1"/>
  <c r="G47" i="1"/>
  <c r="F47" i="1"/>
  <c r="E47" i="1"/>
  <c r="D47" i="1"/>
  <c r="C47" i="1"/>
  <c r="L46" i="1"/>
  <c r="K46" i="1"/>
  <c r="J46" i="1"/>
  <c r="I46" i="1"/>
  <c r="H46" i="1"/>
  <c r="G46" i="1"/>
  <c r="F46" i="1"/>
  <c r="E46" i="1"/>
  <c r="D46" i="1"/>
  <c r="C46" i="1"/>
  <c r="L45" i="1"/>
  <c r="K45" i="1"/>
  <c r="J45" i="1"/>
  <c r="I45" i="1"/>
  <c r="H45" i="1"/>
  <c r="G45" i="1"/>
  <c r="F45" i="1"/>
  <c r="E45" i="1"/>
  <c r="D45" i="1"/>
  <c r="C45" i="1"/>
  <c r="L44" i="1"/>
  <c r="K44" i="1"/>
  <c r="J44" i="1"/>
  <c r="I44" i="1"/>
  <c r="H44" i="1"/>
  <c r="G44" i="1"/>
  <c r="F44" i="1"/>
  <c r="E44" i="1"/>
  <c r="D44" i="1"/>
  <c r="C44" i="1"/>
  <c r="L43" i="1"/>
  <c r="K43" i="1"/>
  <c r="J43" i="1"/>
  <c r="I43" i="1"/>
  <c r="H43" i="1"/>
  <c r="G43" i="1"/>
  <c r="F43" i="1"/>
  <c r="E43" i="1"/>
  <c r="D43" i="1"/>
  <c r="C43" i="1"/>
  <c r="L42" i="1"/>
  <c r="K42" i="1"/>
  <c r="J42" i="1"/>
  <c r="I42" i="1"/>
  <c r="H42" i="1"/>
  <c r="G42" i="1"/>
  <c r="F42" i="1"/>
  <c r="E42" i="1"/>
  <c r="D42" i="1"/>
  <c r="C42" i="1"/>
  <c r="L41" i="1"/>
  <c r="K41" i="1"/>
  <c r="J41" i="1"/>
  <c r="I41" i="1"/>
  <c r="H41" i="1"/>
  <c r="G41" i="1"/>
  <c r="F41" i="1"/>
  <c r="E41" i="1"/>
  <c r="D41" i="1"/>
  <c r="C41" i="1"/>
  <c r="L40" i="1"/>
  <c r="K40" i="1"/>
  <c r="J40" i="1"/>
  <c r="I40" i="1"/>
  <c r="H40" i="1"/>
  <c r="G40" i="1"/>
  <c r="F40" i="1"/>
  <c r="E40" i="1"/>
  <c r="D40" i="1"/>
  <c r="C40" i="1"/>
  <c r="L39" i="1"/>
  <c r="K39" i="1"/>
  <c r="J39" i="1"/>
  <c r="I39" i="1"/>
  <c r="H39" i="1"/>
  <c r="G39" i="1"/>
  <c r="F39" i="1"/>
  <c r="E39" i="1"/>
  <c r="D39" i="1"/>
  <c r="C39" i="1"/>
  <c r="L38" i="1"/>
  <c r="K38" i="1"/>
  <c r="J38" i="1"/>
  <c r="I38" i="1"/>
  <c r="H38" i="1"/>
  <c r="G38" i="1"/>
  <c r="F38" i="1"/>
  <c r="E38" i="1"/>
  <c r="D38" i="1"/>
  <c r="C38" i="1"/>
  <c r="L37" i="1"/>
  <c r="K37" i="1"/>
  <c r="J37" i="1"/>
  <c r="I37" i="1"/>
  <c r="H37" i="1"/>
  <c r="G37" i="1"/>
  <c r="F37" i="1"/>
  <c r="E37" i="1"/>
  <c r="D37" i="1"/>
  <c r="C37" i="1"/>
  <c r="L36" i="1"/>
  <c r="K36" i="1"/>
  <c r="J36" i="1"/>
  <c r="I36" i="1"/>
  <c r="H36" i="1"/>
  <c r="G36" i="1"/>
  <c r="F36" i="1"/>
  <c r="E36" i="1"/>
  <c r="D36" i="1"/>
  <c r="C36" i="1"/>
  <c r="L35" i="1"/>
  <c r="K35" i="1"/>
  <c r="J35" i="1"/>
  <c r="I35" i="1"/>
  <c r="H35" i="1"/>
  <c r="G35" i="1"/>
  <c r="F35" i="1"/>
  <c r="E35" i="1"/>
  <c r="D35" i="1"/>
  <c r="C35" i="1"/>
  <c r="L34" i="1"/>
  <c r="K34" i="1"/>
  <c r="J34" i="1"/>
  <c r="I34" i="1"/>
  <c r="H34" i="1"/>
  <c r="G34" i="1"/>
  <c r="F34" i="1"/>
  <c r="E34" i="1"/>
  <c r="D34" i="1"/>
  <c r="C34" i="1"/>
  <c r="L33" i="1"/>
  <c r="K33" i="1"/>
  <c r="J33" i="1"/>
  <c r="I33" i="1"/>
  <c r="H33" i="1"/>
  <c r="G33" i="1"/>
  <c r="F33" i="1"/>
  <c r="E33" i="1"/>
  <c r="D33" i="1"/>
  <c r="C33" i="1"/>
  <c r="L32" i="1"/>
  <c r="K32" i="1"/>
  <c r="J32" i="1"/>
  <c r="I32" i="1"/>
  <c r="H32" i="1"/>
  <c r="G32" i="1"/>
  <c r="F32" i="1"/>
  <c r="E32" i="1"/>
  <c r="D32" i="1"/>
  <c r="C32" i="1"/>
  <c r="L31" i="1"/>
  <c r="K31" i="1"/>
  <c r="J31" i="1"/>
  <c r="I31" i="1"/>
  <c r="H31" i="1"/>
  <c r="G31" i="1"/>
  <c r="F31" i="1"/>
  <c r="E31" i="1"/>
  <c r="D31" i="1"/>
  <c r="C31" i="1"/>
  <c r="L30" i="1"/>
  <c r="K30" i="1"/>
  <c r="J30" i="1"/>
  <c r="I30" i="1"/>
  <c r="H30" i="1"/>
  <c r="G30" i="1"/>
  <c r="F30" i="1"/>
  <c r="E30" i="1"/>
  <c r="D30" i="1"/>
  <c r="C30" i="1"/>
  <c r="L29" i="1"/>
  <c r="K29" i="1"/>
  <c r="J29" i="1"/>
  <c r="I29" i="1"/>
  <c r="H29" i="1"/>
  <c r="G29" i="1"/>
  <c r="F29" i="1"/>
  <c r="E29" i="1"/>
  <c r="D29" i="1"/>
  <c r="C29" i="1"/>
  <c r="L28" i="1"/>
  <c r="K28" i="1"/>
  <c r="J28" i="1"/>
  <c r="I28" i="1"/>
  <c r="H28" i="1"/>
  <c r="G28" i="1"/>
  <c r="F28" i="1"/>
  <c r="E28" i="1"/>
  <c r="D28" i="1"/>
  <c r="C28" i="1"/>
  <c r="L27" i="1"/>
  <c r="K27" i="1"/>
  <c r="J27" i="1"/>
  <c r="I27" i="1"/>
  <c r="H27" i="1"/>
  <c r="G27" i="1"/>
  <c r="F27" i="1"/>
  <c r="E27" i="1"/>
  <c r="D27" i="1"/>
  <c r="C27" i="1"/>
  <c r="L26" i="1"/>
  <c r="K26" i="1"/>
  <c r="J26" i="1"/>
  <c r="I26" i="1"/>
  <c r="H26" i="1"/>
  <c r="G26" i="1"/>
  <c r="F26" i="1"/>
  <c r="E26" i="1"/>
  <c r="D26" i="1"/>
  <c r="C26" i="1"/>
  <c r="L25" i="1"/>
  <c r="K25" i="1"/>
  <c r="J25" i="1"/>
  <c r="I25" i="1"/>
  <c r="H25" i="1"/>
  <c r="G25" i="1"/>
  <c r="F25" i="1"/>
  <c r="E25" i="1"/>
  <c r="D25" i="1"/>
  <c r="C25" i="1"/>
  <c r="L24" i="1"/>
  <c r="K24" i="1"/>
  <c r="J24" i="1"/>
  <c r="I24" i="1"/>
  <c r="H24" i="1"/>
  <c r="G24" i="1"/>
  <c r="F24" i="1"/>
  <c r="E24" i="1"/>
  <c r="D24" i="1"/>
  <c r="C24" i="1"/>
  <c r="L23" i="1"/>
  <c r="K23" i="1"/>
  <c r="J23" i="1"/>
  <c r="I23" i="1"/>
  <c r="H23" i="1"/>
  <c r="G23" i="1"/>
  <c r="F23" i="1"/>
  <c r="E23" i="1"/>
  <c r="D23" i="1"/>
  <c r="C23" i="1"/>
  <c r="L22" i="1"/>
  <c r="K22" i="1"/>
  <c r="J22" i="1"/>
  <c r="I22" i="1"/>
  <c r="H22" i="1"/>
  <c r="G22" i="1"/>
  <c r="F22" i="1"/>
  <c r="E22" i="1"/>
  <c r="D22" i="1"/>
  <c r="C22" i="1"/>
  <c r="L21" i="1"/>
  <c r="K21" i="1"/>
  <c r="J21" i="1"/>
  <c r="I21" i="1"/>
  <c r="H21" i="1"/>
  <c r="G21" i="1"/>
  <c r="F21" i="1"/>
  <c r="E21" i="1"/>
  <c r="D21" i="1"/>
  <c r="C21" i="1"/>
  <c r="L20" i="1"/>
  <c r="K20" i="1"/>
  <c r="J20" i="1"/>
  <c r="I20" i="1"/>
  <c r="H20" i="1"/>
  <c r="G20" i="1"/>
  <c r="F20" i="1"/>
  <c r="E20" i="1"/>
  <c r="D20" i="1"/>
  <c r="C20" i="1"/>
  <c r="L19" i="1"/>
  <c r="K19" i="1"/>
  <c r="J19" i="1"/>
  <c r="I19" i="1"/>
  <c r="H19" i="1"/>
  <c r="G19" i="1"/>
  <c r="F19" i="1"/>
  <c r="E19" i="1"/>
  <c r="D19" i="1"/>
  <c r="C19" i="1"/>
  <c r="L18" i="1"/>
  <c r="K18" i="1"/>
  <c r="J18" i="1"/>
  <c r="I18" i="1"/>
  <c r="H18" i="1"/>
  <c r="G18" i="1"/>
  <c r="F18" i="1"/>
  <c r="E18" i="1"/>
  <c r="D18" i="1"/>
  <c r="C18" i="1"/>
  <c r="L17" i="1"/>
  <c r="K17" i="1"/>
  <c r="J17" i="1"/>
  <c r="I17" i="1"/>
  <c r="H17" i="1"/>
  <c r="G17" i="1"/>
  <c r="F17" i="1"/>
  <c r="E17" i="1"/>
  <c r="D17" i="1"/>
  <c r="C17" i="1"/>
  <c r="L16" i="1"/>
  <c r="K16" i="1"/>
  <c r="J16" i="1"/>
  <c r="I16" i="1"/>
  <c r="H16" i="1"/>
  <c r="G16" i="1"/>
  <c r="F16" i="1"/>
  <c r="E16" i="1"/>
  <c r="D16" i="1"/>
  <c r="C16" i="1"/>
  <c r="L15" i="1"/>
  <c r="K15" i="1"/>
  <c r="J15" i="1"/>
  <c r="I15" i="1"/>
  <c r="H15" i="1"/>
  <c r="G15" i="1"/>
  <c r="F15" i="1"/>
  <c r="E15" i="1"/>
  <c r="D15" i="1"/>
  <c r="C15" i="1"/>
  <c r="L14" i="1"/>
  <c r="K14" i="1"/>
  <c r="J14" i="1"/>
  <c r="I14" i="1"/>
  <c r="H14" i="1"/>
  <c r="G14" i="1"/>
  <c r="F14" i="1"/>
  <c r="E14" i="1"/>
  <c r="D14" i="1"/>
  <c r="C14" i="1"/>
  <c r="L13" i="1"/>
  <c r="K13" i="1"/>
  <c r="J13" i="1"/>
  <c r="I13" i="1"/>
  <c r="H13" i="1"/>
  <c r="G13" i="1"/>
  <c r="F13" i="1"/>
  <c r="E13" i="1"/>
  <c r="D13" i="1"/>
  <c r="C13" i="1"/>
  <c r="L12" i="1"/>
  <c r="K12" i="1"/>
  <c r="J12" i="1"/>
  <c r="I12" i="1"/>
  <c r="H12" i="1"/>
  <c r="G12" i="1"/>
  <c r="F12" i="1"/>
  <c r="E12" i="1"/>
  <c r="D12" i="1"/>
  <c r="C12" i="1"/>
  <c r="L11" i="1"/>
  <c r="K11" i="1"/>
  <c r="J11" i="1"/>
  <c r="I11" i="1"/>
  <c r="H11" i="1"/>
  <c r="G11" i="1"/>
  <c r="F11" i="1"/>
  <c r="E11" i="1"/>
  <c r="D11" i="1"/>
  <c r="C11" i="1"/>
  <c r="L10" i="1"/>
  <c r="K10" i="1"/>
  <c r="J10" i="1"/>
  <c r="I10" i="1"/>
  <c r="H10" i="1"/>
  <c r="G10" i="1"/>
  <c r="F10" i="1"/>
  <c r="E10" i="1"/>
  <c r="D10" i="1"/>
  <c r="C10" i="1"/>
  <c r="L9" i="1"/>
  <c r="K9" i="1"/>
  <c r="J9" i="1"/>
  <c r="I9" i="1"/>
  <c r="H9" i="1"/>
  <c r="G9" i="1"/>
  <c r="F9" i="1"/>
  <c r="E9" i="1"/>
  <c r="D9" i="1"/>
  <c r="C9" i="1"/>
  <c r="C160" i="2"/>
  <c r="C158" i="2"/>
  <c r="E153" i="2"/>
  <c r="D153" i="2"/>
  <c r="C153" i="2"/>
  <c r="E152" i="2"/>
  <c r="D152" i="2"/>
  <c r="C152" i="2"/>
  <c r="E151" i="2"/>
  <c r="D151" i="2"/>
  <c r="C151" i="2"/>
  <c r="E150" i="2"/>
  <c r="D150" i="2"/>
  <c r="C150" i="2"/>
  <c r="E149" i="2"/>
  <c r="D149" i="2"/>
  <c r="C149" i="2"/>
  <c r="E148" i="2"/>
  <c r="D148" i="2"/>
  <c r="C148" i="2"/>
  <c r="E147" i="2"/>
  <c r="D147" i="2"/>
  <c r="C147" i="2"/>
  <c r="E146" i="2"/>
  <c r="D146" i="2"/>
  <c r="C146" i="2"/>
  <c r="E145" i="2"/>
  <c r="D145" i="2"/>
  <c r="C145" i="2"/>
  <c r="E144" i="2"/>
  <c r="D144" i="2"/>
  <c r="C144" i="2"/>
  <c r="E143" i="2"/>
  <c r="D143" i="2"/>
  <c r="C143" i="2"/>
  <c r="E142" i="2"/>
  <c r="D142" i="2"/>
  <c r="C142" i="2"/>
  <c r="E141" i="2"/>
  <c r="D141" i="2"/>
  <c r="C141" i="2"/>
  <c r="E140" i="2"/>
  <c r="D140" i="2"/>
  <c r="C140" i="2"/>
  <c r="E139" i="2"/>
  <c r="D139" i="2"/>
  <c r="C139" i="2"/>
  <c r="E138" i="2"/>
  <c r="D138" i="2"/>
  <c r="C138" i="2"/>
  <c r="E137" i="2"/>
  <c r="D137" i="2"/>
  <c r="C137" i="2"/>
  <c r="E136" i="2"/>
  <c r="D136" i="2"/>
  <c r="C136" i="2"/>
  <c r="E135" i="2"/>
  <c r="D135" i="2"/>
  <c r="C135" i="2"/>
  <c r="E134" i="2"/>
  <c r="D134" i="2"/>
  <c r="C134" i="2"/>
  <c r="E133" i="2"/>
  <c r="D133" i="2"/>
  <c r="C133" i="2"/>
  <c r="E132" i="2"/>
  <c r="D132" i="2"/>
  <c r="C132" i="2"/>
  <c r="E131" i="2"/>
  <c r="D131" i="2"/>
  <c r="C131" i="2"/>
  <c r="E130" i="2"/>
  <c r="D130" i="2"/>
  <c r="C130" i="2"/>
  <c r="E129" i="2"/>
  <c r="D129" i="2"/>
  <c r="C129" i="2"/>
  <c r="E128" i="2"/>
  <c r="D128" i="2"/>
  <c r="C128" i="2"/>
  <c r="E127" i="2"/>
  <c r="D127" i="2"/>
  <c r="C127" i="2"/>
  <c r="E126" i="2"/>
  <c r="D126" i="2"/>
  <c r="C126" i="2"/>
  <c r="E125" i="2"/>
  <c r="D125" i="2"/>
  <c r="C125" i="2"/>
  <c r="E124" i="2"/>
  <c r="D124" i="2"/>
  <c r="C124" i="2"/>
  <c r="E123" i="2"/>
  <c r="D123" i="2"/>
  <c r="C123" i="2"/>
  <c r="E122" i="2"/>
  <c r="D122" i="2"/>
  <c r="C122" i="2"/>
  <c r="E121" i="2"/>
  <c r="D121" i="2"/>
  <c r="C121" i="2"/>
  <c r="E120" i="2"/>
  <c r="D120" i="2"/>
  <c r="C120" i="2"/>
  <c r="E119" i="2"/>
  <c r="D119" i="2"/>
  <c r="C119" i="2"/>
  <c r="E118" i="2"/>
  <c r="D118" i="2"/>
  <c r="C118" i="2"/>
  <c r="E117" i="2"/>
  <c r="D117" i="2"/>
  <c r="C117" i="2"/>
  <c r="E116" i="2"/>
  <c r="D116" i="2"/>
  <c r="C116" i="2"/>
  <c r="E115" i="2"/>
  <c r="D115" i="2"/>
  <c r="C115" i="2"/>
  <c r="E114" i="2"/>
  <c r="D114" i="2"/>
  <c r="C114" i="2"/>
  <c r="E113" i="2"/>
  <c r="D113" i="2"/>
  <c r="C113" i="2"/>
  <c r="E112" i="2"/>
  <c r="D112" i="2"/>
  <c r="C112" i="2"/>
  <c r="E111" i="2"/>
  <c r="D111" i="2"/>
  <c r="C111" i="2"/>
  <c r="E110" i="2"/>
  <c r="D110" i="2"/>
  <c r="C110" i="2"/>
  <c r="E109" i="2"/>
  <c r="D109" i="2"/>
  <c r="C109" i="2"/>
  <c r="E108" i="2"/>
  <c r="D108" i="2"/>
  <c r="C108" i="2"/>
  <c r="E107" i="2"/>
  <c r="D107" i="2"/>
  <c r="C107" i="2"/>
  <c r="E106" i="2"/>
  <c r="D106" i="2"/>
  <c r="C106" i="2"/>
  <c r="E105" i="2"/>
  <c r="D105" i="2"/>
  <c r="C105" i="2"/>
  <c r="E104" i="2"/>
  <c r="D104" i="2"/>
  <c r="C104" i="2"/>
  <c r="E103" i="2"/>
  <c r="D103" i="2"/>
  <c r="C103" i="2"/>
  <c r="E102" i="2"/>
  <c r="D102" i="2"/>
  <c r="C102" i="2"/>
  <c r="E101" i="2"/>
  <c r="D101" i="2"/>
  <c r="C101" i="2"/>
  <c r="E100" i="2"/>
  <c r="D100" i="2"/>
  <c r="C100" i="2"/>
  <c r="E99" i="2"/>
  <c r="D99" i="2"/>
  <c r="C99" i="2"/>
  <c r="E98" i="2"/>
  <c r="D98" i="2"/>
  <c r="C98" i="2"/>
  <c r="E97" i="2"/>
  <c r="D97" i="2"/>
  <c r="C97" i="2"/>
  <c r="E96" i="2"/>
  <c r="D96" i="2"/>
  <c r="C96" i="2"/>
  <c r="E95" i="2"/>
  <c r="D95" i="2"/>
  <c r="C95" i="2"/>
  <c r="E94" i="2"/>
  <c r="D94" i="2"/>
  <c r="C94" i="2"/>
  <c r="E93" i="2"/>
  <c r="D93" i="2"/>
  <c r="C93" i="2"/>
  <c r="E92" i="2"/>
  <c r="D92" i="2"/>
  <c r="C92" i="2"/>
  <c r="E91" i="2"/>
  <c r="D91" i="2"/>
  <c r="C91" i="2"/>
  <c r="E90" i="2"/>
  <c r="D90" i="2"/>
  <c r="C90" i="2"/>
  <c r="E89" i="2"/>
  <c r="D89" i="2"/>
  <c r="C89" i="2"/>
  <c r="E88" i="2"/>
  <c r="D88" i="2"/>
  <c r="C88" i="2"/>
  <c r="E87" i="2"/>
  <c r="D87" i="2"/>
  <c r="C87" i="2"/>
  <c r="E86" i="2"/>
  <c r="D86" i="2"/>
  <c r="C86" i="2"/>
  <c r="E85" i="2"/>
  <c r="D85" i="2"/>
  <c r="C85" i="2"/>
  <c r="E84" i="2"/>
  <c r="D84" i="2"/>
  <c r="C84" i="2"/>
  <c r="E83" i="2"/>
  <c r="D83" i="2"/>
  <c r="C83" i="2"/>
  <c r="E82" i="2"/>
  <c r="D82" i="2"/>
  <c r="C82" i="2"/>
  <c r="E81" i="2"/>
  <c r="D81" i="2"/>
  <c r="C81" i="2"/>
  <c r="E80" i="2"/>
  <c r="D80" i="2"/>
  <c r="C80" i="2"/>
  <c r="E79" i="2"/>
  <c r="D79" i="2"/>
  <c r="C79" i="2"/>
  <c r="E78" i="2"/>
  <c r="D78" i="2"/>
  <c r="C78" i="2"/>
  <c r="E77" i="2"/>
  <c r="D77" i="2"/>
  <c r="C77" i="2"/>
  <c r="E76" i="2"/>
  <c r="D76" i="2"/>
  <c r="C76" i="2"/>
  <c r="E75" i="2"/>
  <c r="D75" i="2"/>
  <c r="C75" i="2"/>
  <c r="E74" i="2"/>
  <c r="D74" i="2"/>
  <c r="C74" i="2"/>
  <c r="E73" i="2"/>
  <c r="D73" i="2"/>
  <c r="C73" i="2"/>
  <c r="E72" i="2"/>
  <c r="D72" i="2"/>
  <c r="C72" i="2"/>
  <c r="E71" i="2"/>
  <c r="D71" i="2"/>
  <c r="C71" i="2"/>
  <c r="E70" i="2"/>
  <c r="D70" i="2"/>
  <c r="C70" i="2"/>
  <c r="E69" i="2"/>
  <c r="D69" i="2"/>
  <c r="C69" i="2"/>
  <c r="E68" i="2"/>
  <c r="D68" i="2"/>
  <c r="C68" i="2"/>
  <c r="E67" i="2"/>
  <c r="D67" i="2"/>
  <c r="C67" i="2"/>
  <c r="E66" i="2"/>
  <c r="D66" i="2"/>
  <c r="C66" i="2"/>
  <c r="E65" i="2"/>
  <c r="D65" i="2"/>
  <c r="C65" i="2"/>
  <c r="E64" i="2"/>
  <c r="D64" i="2"/>
  <c r="C64" i="2"/>
  <c r="E63" i="2"/>
  <c r="D63" i="2"/>
  <c r="C63" i="2"/>
  <c r="E62" i="2"/>
  <c r="D62" i="2"/>
  <c r="C62" i="2"/>
  <c r="E61" i="2"/>
  <c r="D61" i="2"/>
  <c r="C61" i="2"/>
  <c r="E60" i="2"/>
  <c r="D60" i="2"/>
  <c r="C60" i="2"/>
  <c r="E59" i="2"/>
  <c r="D59" i="2"/>
  <c r="C59" i="2"/>
  <c r="E58" i="2"/>
  <c r="D58" i="2"/>
  <c r="C58" i="2"/>
  <c r="E57" i="2"/>
  <c r="D57" i="2"/>
  <c r="C57" i="2"/>
  <c r="E56" i="2"/>
  <c r="D56" i="2"/>
  <c r="C56" i="2"/>
  <c r="E55" i="2"/>
  <c r="D55" i="2"/>
  <c r="C55" i="2"/>
  <c r="E54" i="2"/>
  <c r="D54" i="2"/>
  <c r="C54" i="2"/>
  <c r="E53" i="2"/>
  <c r="D53" i="2"/>
  <c r="C53" i="2"/>
  <c r="E52" i="2"/>
  <c r="D52" i="2"/>
  <c r="C52" i="2"/>
  <c r="E51" i="2"/>
  <c r="D51" i="2"/>
  <c r="C51" i="2"/>
  <c r="E50" i="2"/>
  <c r="D50" i="2"/>
  <c r="C50" i="2"/>
  <c r="E49" i="2"/>
  <c r="D49" i="2"/>
  <c r="C49" i="2"/>
  <c r="E48" i="2"/>
  <c r="D48" i="2"/>
  <c r="C48" i="2"/>
  <c r="E47" i="2"/>
  <c r="D47" i="2"/>
  <c r="C47" i="2"/>
  <c r="E46" i="2"/>
  <c r="D46" i="2"/>
  <c r="C46" i="2"/>
  <c r="E45" i="2"/>
  <c r="D45" i="2"/>
  <c r="C45" i="2"/>
  <c r="E44" i="2"/>
  <c r="D44" i="2"/>
  <c r="C44" i="2"/>
  <c r="E43" i="2"/>
  <c r="D43" i="2"/>
  <c r="C43" i="2"/>
  <c r="E42" i="2"/>
  <c r="D42" i="2"/>
  <c r="C42" i="2"/>
  <c r="E41" i="2"/>
  <c r="D41" i="2"/>
  <c r="C41" i="2"/>
  <c r="E40" i="2"/>
  <c r="D40" i="2"/>
  <c r="C40" i="2"/>
  <c r="E39" i="2"/>
  <c r="D39" i="2"/>
  <c r="C39" i="2"/>
  <c r="E38" i="2"/>
  <c r="D38" i="2"/>
  <c r="C38" i="2"/>
  <c r="E37" i="2"/>
  <c r="D37" i="2"/>
  <c r="C37" i="2"/>
  <c r="E36" i="2"/>
  <c r="D36" i="2"/>
  <c r="C36" i="2"/>
  <c r="E35" i="2"/>
  <c r="D35" i="2"/>
  <c r="C35" i="2"/>
  <c r="E34" i="2"/>
  <c r="D34" i="2"/>
  <c r="C34" i="2"/>
  <c r="E33" i="2"/>
  <c r="D33" i="2"/>
  <c r="C33" i="2"/>
  <c r="E32" i="2"/>
  <c r="D32" i="2"/>
  <c r="C32" i="2"/>
  <c r="E31" i="2"/>
  <c r="D31" i="2"/>
  <c r="C31" i="2"/>
  <c r="E30" i="2"/>
  <c r="D30" i="2"/>
  <c r="C30" i="2"/>
  <c r="E29" i="2"/>
  <c r="D29" i="2"/>
  <c r="C29" i="2"/>
  <c r="E28" i="2"/>
  <c r="D28" i="2"/>
  <c r="C28" i="2"/>
  <c r="E27" i="2"/>
  <c r="D27" i="2"/>
  <c r="C27" i="2"/>
  <c r="E26" i="2"/>
  <c r="D26" i="2"/>
  <c r="C26" i="2"/>
  <c r="E25" i="2"/>
  <c r="D25" i="2"/>
  <c r="C25" i="2"/>
  <c r="E24" i="2"/>
  <c r="D24" i="2"/>
  <c r="C24" i="2"/>
  <c r="E23" i="2"/>
  <c r="D23" i="2"/>
  <c r="C23" i="2"/>
  <c r="E22" i="2"/>
  <c r="D22" i="2"/>
  <c r="C22" i="2"/>
  <c r="E21" i="2"/>
  <c r="D21" i="2"/>
  <c r="C21" i="2"/>
  <c r="E20" i="2"/>
  <c r="D20" i="2"/>
  <c r="C20" i="2"/>
  <c r="E19" i="2"/>
  <c r="D19" i="2"/>
  <c r="C19" i="2"/>
  <c r="E18" i="2"/>
  <c r="D18" i="2"/>
  <c r="C18" i="2"/>
  <c r="E17" i="2"/>
  <c r="D17" i="2"/>
  <c r="C17" i="2"/>
  <c r="E16" i="2"/>
  <c r="D16" i="2"/>
  <c r="C16" i="2"/>
  <c r="E15" i="2"/>
  <c r="D15" i="2"/>
  <c r="C15" i="2"/>
  <c r="E14" i="2"/>
  <c r="D14" i="2"/>
  <c r="C14" i="2"/>
  <c r="E13" i="2"/>
  <c r="D13" i="2"/>
  <c r="C13" i="2"/>
  <c r="E12" i="2"/>
  <c r="D12" i="2"/>
  <c r="C12" i="2"/>
  <c r="E11" i="2"/>
  <c r="D11" i="2"/>
  <c r="C11" i="2"/>
  <c r="E10" i="2"/>
  <c r="D10" i="2"/>
  <c r="C10" i="2"/>
  <c r="E9" i="2"/>
  <c r="D9" i="2"/>
  <c r="C9" i="2"/>
  <c r="E8" i="2"/>
  <c r="D8" i="2"/>
  <c r="C8" i="2"/>
  <c r="E7" i="2"/>
  <c r="D7" i="2"/>
  <c r="C7" i="2"/>
  <c r="E6" i="2"/>
  <c r="D6" i="2"/>
  <c r="C6" i="2"/>
  <c r="E5" i="2"/>
  <c r="D5" i="2"/>
  <c r="C5" i="2"/>
  <c r="E4" i="2"/>
  <c r="D4" i="2"/>
  <c r="C4" i="2"/>
  <c r="E3" i="2"/>
  <c r="D3" i="2"/>
  <c r="C3" i="2"/>
  <c r="S137" i="7"/>
  <c r="T137" i="7"/>
  <c r="U137" i="7"/>
  <c r="M137" i="7"/>
  <c r="N137" i="7"/>
  <c r="P137" i="7"/>
  <c r="Q137" i="7"/>
  <c r="R137" i="7"/>
  <c r="V137" i="7"/>
  <c r="O136" i="7"/>
  <c r="O10" i="7"/>
  <c r="M136" i="7"/>
  <c r="S136" i="7"/>
  <c r="T136" i="7"/>
  <c r="U136" i="7"/>
  <c r="N136" i="7"/>
  <c r="P136" i="7"/>
  <c r="R136" i="7"/>
  <c r="V136" i="7"/>
  <c r="T13" i="7"/>
  <c r="S13" i="7"/>
  <c r="Q12" i="7"/>
  <c r="M9" i="7"/>
  <c r="V5" i="7"/>
  <c r="U5" i="7"/>
  <c r="P10" i="7"/>
  <c r="A107" i="7"/>
  <c r="AR113" i="6"/>
  <c r="AS59" i="6"/>
  <c r="N114" i="6"/>
  <c r="O114" i="6"/>
  <c r="P114" i="6"/>
  <c r="Q114" i="6"/>
  <c r="R114" i="6"/>
  <c r="S114" i="6"/>
  <c r="T114" i="6"/>
  <c r="U114" i="6"/>
  <c r="V114" i="6"/>
  <c r="W114" i="6"/>
  <c r="X114" i="6"/>
  <c r="Y114" i="6"/>
  <c r="Z114" i="6"/>
  <c r="AA114" i="6"/>
  <c r="AB114" i="6"/>
  <c r="AC114" i="6"/>
  <c r="AD114" i="6"/>
  <c r="AE114" i="6"/>
  <c r="AF114" i="6"/>
  <c r="AG114" i="6"/>
  <c r="AH114" i="6"/>
  <c r="AI114" i="6"/>
  <c r="AJ114" i="6"/>
  <c r="AK114" i="6"/>
  <c r="AL114" i="6"/>
  <c r="AM114" i="6"/>
  <c r="AN114" i="6"/>
  <c r="AO114" i="6"/>
  <c r="N115" i="6"/>
  <c r="O115" i="6"/>
  <c r="P115" i="6"/>
  <c r="Q115" i="6"/>
  <c r="R115" i="6"/>
  <c r="S115" i="6"/>
  <c r="T115" i="6"/>
  <c r="U115" i="6"/>
  <c r="V115" i="6"/>
  <c r="W115" i="6"/>
  <c r="X115" i="6"/>
  <c r="Y115" i="6"/>
  <c r="Z115" i="6"/>
  <c r="AA115" i="6"/>
  <c r="AB115" i="6"/>
  <c r="AC115" i="6"/>
  <c r="AD115" i="6"/>
  <c r="AE115" i="6"/>
  <c r="AF115" i="6"/>
  <c r="AG115" i="6"/>
  <c r="AH115" i="6"/>
  <c r="AI115" i="6"/>
  <c r="AJ115" i="6"/>
  <c r="AK115" i="6"/>
  <c r="AL115" i="6"/>
  <c r="AM115" i="6"/>
  <c r="AN115" i="6"/>
  <c r="AO115" i="6"/>
  <c r="N116" i="6"/>
  <c r="O116" i="6"/>
  <c r="P116" i="6"/>
  <c r="Q116" i="6"/>
  <c r="R116" i="6"/>
  <c r="S116" i="6"/>
  <c r="T116" i="6"/>
  <c r="U116" i="6"/>
  <c r="V116" i="6"/>
  <c r="W116" i="6"/>
  <c r="X116" i="6"/>
  <c r="Y116" i="6"/>
  <c r="Z116" i="6"/>
  <c r="AA116" i="6"/>
  <c r="AB116" i="6"/>
  <c r="AC116" i="6"/>
  <c r="AD116" i="6"/>
  <c r="AE116" i="6"/>
  <c r="AF116" i="6"/>
  <c r="AG116" i="6"/>
  <c r="AH116" i="6"/>
  <c r="AI116" i="6"/>
  <c r="AJ116" i="6"/>
  <c r="AK116" i="6"/>
  <c r="AL116" i="6"/>
  <c r="AM116" i="6"/>
  <c r="AN116" i="6"/>
  <c r="AO116" i="6"/>
  <c r="N117" i="6"/>
  <c r="O117" i="6"/>
  <c r="P117" i="6"/>
  <c r="Q117" i="6"/>
  <c r="R117" i="6"/>
  <c r="S117" i="6"/>
  <c r="T117" i="6"/>
  <c r="U117" i="6"/>
  <c r="V117" i="6"/>
  <c r="W117" i="6"/>
  <c r="X117" i="6"/>
  <c r="Y117" i="6"/>
  <c r="Z117" i="6"/>
  <c r="AA117" i="6"/>
  <c r="AB117" i="6"/>
  <c r="AC117" i="6"/>
  <c r="AD117" i="6"/>
  <c r="AE117" i="6"/>
  <c r="AF117" i="6"/>
  <c r="AG117" i="6"/>
  <c r="AH117" i="6"/>
  <c r="AI117" i="6"/>
  <c r="AJ117" i="6"/>
  <c r="AK117" i="6"/>
  <c r="AL117" i="6"/>
  <c r="AM117" i="6"/>
  <c r="AN117" i="6"/>
  <c r="AO117" i="6"/>
  <c r="N118" i="6"/>
  <c r="O118" i="6"/>
  <c r="P118" i="6"/>
  <c r="Q118" i="6"/>
  <c r="R118" i="6"/>
  <c r="S118" i="6"/>
  <c r="T118" i="6"/>
  <c r="U118" i="6"/>
  <c r="V118" i="6"/>
  <c r="W118" i="6"/>
  <c r="X118" i="6"/>
  <c r="Y118" i="6"/>
  <c r="Z118" i="6"/>
  <c r="AA118" i="6"/>
  <c r="AB118" i="6"/>
  <c r="AC118" i="6"/>
  <c r="AD118" i="6"/>
  <c r="AE118" i="6"/>
  <c r="AF118" i="6"/>
  <c r="AG118" i="6"/>
  <c r="AH118" i="6"/>
  <c r="AI118" i="6"/>
  <c r="AJ118" i="6"/>
  <c r="AK118" i="6"/>
  <c r="AL118" i="6"/>
  <c r="AM118" i="6"/>
  <c r="AN118" i="6"/>
  <c r="AO118" i="6"/>
  <c r="N119" i="6"/>
  <c r="O119" i="6"/>
  <c r="P119" i="6"/>
  <c r="Q119" i="6"/>
  <c r="R119" i="6"/>
  <c r="S119" i="6"/>
  <c r="T119" i="6"/>
  <c r="U119" i="6"/>
  <c r="V119" i="6"/>
  <c r="W119" i="6"/>
  <c r="X119" i="6"/>
  <c r="Y119" i="6"/>
  <c r="Z119" i="6"/>
  <c r="AA119" i="6"/>
  <c r="AB119" i="6"/>
  <c r="AC119" i="6"/>
  <c r="AD119" i="6"/>
  <c r="AE119" i="6"/>
  <c r="AF119" i="6"/>
  <c r="AG119" i="6"/>
  <c r="AH119" i="6"/>
  <c r="AI119" i="6"/>
  <c r="AJ119" i="6"/>
  <c r="AK119" i="6"/>
  <c r="AL119" i="6"/>
  <c r="AM119" i="6"/>
  <c r="AN119" i="6"/>
  <c r="AO119" i="6"/>
  <c r="N120" i="6"/>
  <c r="O120" i="6"/>
  <c r="P120" i="6"/>
  <c r="Q120" i="6"/>
  <c r="R120" i="6"/>
  <c r="S120" i="6"/>
  <c r="T120" i="6"/>
  <c r="U120" i="6"/>
  <c r="V120" i="6"/>
  <c r="W120" i="6"/>
  <c r="X120" i="6"/>
  <c r="Y120" i="6"/>
  <c r="Z120" i="6"/>
  <c r="AA120" i="6"/>
  <c r="AB120" i="6"/>
  <c r="AC120" i="6"/>
  <c r="AD120" i="6"/>
  <c r="AE120" i="6"/>
  <c r="AF120" i="6"/>
  <c r="AG120" i="6"/>
  <c r="AH120" i="6"/>
  <c r="AI120" i="6"/>
  <c r="AJ120" i="6"/>
  <c r="AK120" i="6"/>
  <c r="AL120" i="6"/>
  <c r="AM120" i="6"/>
  <c r="AN120" i="6"/>
  <c r="AO120" i="6"/>
  <c r="N121" i="6"/>
  <c r="O121" i="6"/>
  <c r="P121" i="6"/>
  <c r="Q121" i="6"/>
  <c r="R121" i="6"/>
  <c r="S121" i="6"/>
  <c r="T121" i="6"/>
  <c r="U121" i="6"/>
  <c r="V121" i="6"/>
  <c r="W121" i="6"/>
  <c r="X121" i="6"/>
  <c r="Y121" i="6"/>
  <c r="Z121" i="6"/>
  <c r="AA121" i="6"/>
  <c r="AB121" i="6"/>
  <c r="AC121" i="6"/>
  <c r="AD121" i="6"/>
  <c r="AE121" i="6"/>
  <c r="AF121" i="6"/>
  <c r="AG121" i="6"/>
  <c r="AH121" i="6"/>
  <c r="AI121" i="6"/>
  <c r="AJ121" i="6"/>
  <c r="AK121" i="6"/>
  <c r="AL121" i="6"/>
  <c r="AM121" i="6"/>
  <c r="AN121" i="6"/>
  <c r="AO121" i="6"/>
  <c r="N122" i="6"/>
  <c r="O122" i="6"/>
  <c r="P122" i="6"/>
  <c r="Q122" i="6"/>
  <c r="R122" i="6"/>
  <c r="S122" i="6"/>
  <c r="T122" i="6"/>
  <c r="U122" i="6"/>
  <c r="V122" i="6"/>
  <c r="W122" i="6"/>
  <c r="X122" i="6"/>
  <c r="Y122" i="6"/>
  <c r="Z122" i="6"/>
  <c r="AA122" i="6"/>
  <c r="AB122" i="6"/>
  <c r="AC122" i="6"/>
  <c r="AD122" i="6"/>
  <c r="AE122" i="6"/>
  <c r="AF122" i="6"/>
  <c r="AG122" i="6"/>
  <c r="AH122" i="6"/>
  <c r="AI122" i="6"/>
  <c r="AJ122" i="6"/>
  <c r="AK122" i="6"/>
  <c r="AL122" i="6"/>
  <c r="AM122" i="6"/>
  <c r="AN122" i="6"/>
  <c r="AO122" i="6"/>
  <c r="N123" i="6"/>
  <c r="O123" i="6"/>
  <c r="P123" i="6"/>
  <c r="Q123" i="6"/>
  <c r="R123" i="6"/>
  <c r="S123" i="6"/>
  <c r="T123" i="6"/>
  <c r="U123" i="6"/>
  <c r="V123" i="6"/>
  <c r="W123" i="6"/>
  <c r="X123" i="6"/>
  <c r="Y123" i="6"/>
  <c r="Z123" i="6"/>
  <c r="AA123" i="6"/>
  <c r="AB123" i="6"/>
  <c r="AC123" i="6"/>
  <c r="AD123" i="6"/>
  <c r="AE123" i="6"/>
  <c r="AF123" i="6"/>
  <c r="AG123" i="6"/>
  <c r="AH123" i="6"/>
  <c r="AI123" i="6"/>
  <c r="AJ123" i="6"/>
  <c r="AK123" i="6"/>
  <c r="AL123" i="6"/>
  <c r="AM123" i="6"/>
  <c r="AN123" i="6"/>
  <c r="AO123" i="6"/>
  <c r="N124" i="6"/>
  <c r="O124" i="6"/>
  <c r="P124" i="6"/>
  <c r="Q124" i="6"/>
  <c r="R124" i="6"/>
  <c r="S124" i="6"/>
  <c r="T124" i="6"/>
  <c r="U124" i="6"/>
  <c r="V124" i="6"/>
  <c r="W124" i="6"/>
  <c r="X124" i="6"/>
  <c r="Y124" i="6"/>
  <c r="Z124" i="6"/>
  <c r="AA124" i="6"/>
  <c r="AB124" i="6"/>
  <c r="AC124" i="6"/>
  <c r="AD124" i="6"/>
  <c r="AE124" i="6"/>
  <c r="AF124" i="6"/>
  <c r="AG124" i="6"/>
  <c r="AH124" i="6"/>
  <c r="AI124" i="6"/>
  <c r="AJ124" i="6"/>
  <c r="AK124" i="6"/>
  <c r="AL124" i="6"/>
  <c r="AM124" i="6"/>
  <c r="AN124" i="6"/>
  <c r="AO124" i="6"/>
  <c r="N125" i="6"/>
  <c r="O125" i="6"/>
  <c r="P125" i="6"/>
  <c r="Q125" i="6"/>
  <c r="R125" i="6"/>
  <c r="S125" i="6"/>
  <c r="T125" i="6"/>
  <c r="U125" i="6"/>
  <c r="V125" i="6"/>
  <c r="W125" i="6"/>
  <c r="X125" i="6"/>
  <c r="Y125" i="6"/>
  <c r="Z125" i="6"/>
  <c r="AA125" i="6"/>
  <c r="AB125" i="6"/>
  <c r="AC125" i="6"/>
  <c r="AD125" i="6"/>
  <c r="AE125" i="6"/>
  <c r="AF125" i="6"/>
  <c r="AG125" i="6"/>
  <c r="AH125" i="6"/>
  <c r="AI125" i="6"/>
  <c r="AJ125" i="6"/>
  <c r="AK125" i="6"/>
  <c r="AL125" i="6"/>
  <c r="AM125" i="6"/>
  <c r="AN125" i="6"/>
  <c r="AO125" i="6"/>
  <c r="N126" i="6"/>
  <c r="O126" i="6"/>
  <c r="P126" i="6"/>
  <c r="Q126" i="6"/>
  <c r="R126" i="6"/>
  <c r="S126" i="6"/>
  <c r="T126" i="6"/>
  <c r="U126" i="6"/>
  <c r="V126" i="6"/>
  <c r="W126" i="6"/>
  <c r="X126" i="6"/>
  <c r="Y126" i="6"/>
  <c r="Z126" i="6"/>
  <c r="AA126" i="6"/>
  <c r="AB126" i="6"/>
  <c r="AC126" i="6"/>
  <c r="AD126" i="6"/>
  <c r="AE126" i="6"/>
  <c r="AF126" i="6"/>
  <c r="AG126" i="6"/>
  <c r="AH126" i="6"/>
  <c r="AI126" i="6"/>
  <c r="AJ126" i="6"/>
  <c r="AK126" i="6"/>
  <c r="AL126" i="6"/>
  <c r="AM126" i="6"/>
  <c r="AN126" i="6"/>
  <c r="AO126" i="6"/>
  <c r="N127" i="6"/>
  <c r="O127" i="6"/>
  <c r="P127" i="6"/>
  <c r="Q127" i="6"/>
  <c r="R127" i="6"/>
  <c r="S127" i="6"/>
  <c r="T127" i="6"/>
  <c r="U127" i="6"/>
  <c r="V127" i="6"/>
  <c r="W127" i="6"/>
  <c r="X127" i="6"/>
  <c r="Y127" i="6"/>
  <c r="Z127" i="6"/>
  <c r="AA127" i="6"/>
  <c r="AB127" i="6"/>
  <c r="AC127" i="6"/>
  <c r="AD127" i="6"/>
  <c r="AE127" i="6"/>
  <c r="AF127" i="6"/>
  <c r="AG127" i="6"/>
  <c r="AH127" i="6"/>
  <c r="AI127" i="6"/>
  <c r="AJ127" i="6"/>
  <c r="AK127" i="6"/>
  <c r="AL127" i="6"/>
  <c r="AM127" i="6"/>
  <c r="AN127" i="6"/>
  <c r="AO127" i="6"/>
  <c r="N128" i="6"/>
  <c r="O128" i="6"/>
  <c r="P128" i="6"/>
  <c r="Q128" i="6"/>
  <c r="R128" i="6"/>
  <c r="S128" i="6"/>
  <c r="T128" i="6"/>
  <c r="U128" i="6"/>
  <c r="V128" i="6"/>
  <c r="W128" i="6"/>
  <c r="X128" i="6"/>
  <c r="Y128" i="6"/>
  <c r="Z128" i="6"/>
  <c r="AA128" i="6"/>
  <c r="AB128" i="6"/>
  <c r="AC128" i="6"/>
  <c r="AD128" i="6"/>
  <c r="AE128" i="6"/>
  <c r="AF128" i="6"/>
  <c r="AG128" i="6"/>
  <c r="AH128" i="6"/>
  <c r="AI128" i="6"/>
  <c r="AJ128" i="6"/>
  <c r="AK128" i="6"/>
  <c r="AL128" i="6"/>
  <c r="AM128" i="6"/>
  <c r="AN128" i="6"/>
  <c r="AO128" i="6"/>
  <c r="N129" i="6"/>
  <c r="O129" i="6"/>
  <c r="P129" i="6"/>
  <c r="Q129" i="6"/>
  <c r="R129" i="6"/>
  <c r="S129" i="6"/>
  <c r="T129" i="6"/>
  <c r="U129" i="6"/>
  <c r="V129" i="6"/>
  <c r="W129" i="6"/>
  <c r="X129" i="6"/>
  <c r="Y129" i="6"/>
  <c r="Z129" i="6"/>
  <c r="AA129" i="6"/>
  <c r="AB129" i="6"/>
  <c r="AC129" i="6"/>
  <c r="AD129" i="6"/>
  <c r="AE129" i="6"/>
  <c r="AF129" i="6"/>
  <c r="AG129" i="6"/>
  <c r="AH129" i="6"/>
  <c r="AI129" i="6"/>
  <c r="AJ129" i="6"/>
  <c r="AK129" i="6"/>
  <c r="AL129" i="6"/>
  <c r="AM129" i="6"/>
  <c r="AN129" i="6"/>
  <c r="AO129" i="6"/>
  <c r="N130" i="6"/>
  <c r="O130" i="6"/>
  <c r="P130" i="6"/>
  <c r="Q130" i="6"/>
  <c r="R130" i="6"/>
  <c r="S130" i="6"/>
  <c r="T130" i="6"/>
  <c r="U130" i="6"/>
  <c r="V130" i="6"/>
  <c r="W130" i="6"/>
  <c r="X130" i="6"/>
  <c r="Y130" i="6"/>
  <c r="Z130" i="6"/>
  <c r="AA130" i="6"/>
  <c r="AB130" i="6"/>
  <c r="AC130" i="6"/>
  <c r="AD130" i="6"/>
  <c r="AE130" i="6"/>
  <c r="AF130" i="6"/>
  <c r="AG130" i="6"/>
  <c r="AH130" i="6"/>
  <c r="AI130" i="6"/>
  <c r="AJ130" i="6"/>
  <c r="AK130" i="6"/>
  <c r="AL130" i="6"/>
  <c r="AM130" i="6"/>
  <c r="AN130" i="6"/>
  <c r="AO130" i="6"/>
  <c r="N131" i="6"/>
  <c r="O131" i="6"/>
  <c r="P131" i="6"/>
  <c r="Q131" i="6"/>
  <c r="R131" i="6"/>
  <c r="S131" i="6"/>
  <c r="T131" i="6"/>
  <c r="U131" i="6"/>
  <c r="V131" i="6"/>
  <c r="W131" i="6"/>
  <c r="X131" i="6"/>
  <c r="Y131" i="6"/>
  <c r="Z131" i="6"/>
  <c r="AA131" i="6"/>
  <c r="AB131" i="6"/>
  <c r="AC131" i="6"/>
  <c r="AD131" i="6"/>
  <c r="AE131" i="6"/>
  <c r="AF131" i="6"/>
  <c r="AG131" i="6"/>
  <c r="AH131" i="6"/>
  <c r="AI131" i="6"/>
  <c r="AJ131" i="6"/>
  <c r="AK131" i="6"/>
  <c r="AL131" i="6"/>
  <c r="AM131" i="6"/>
  <c r="AN131" i="6"/>
  <c r="AO131" i="6"/>
  <c r="N132" i="6"/>
  <c r="O132" i="6"/>
  <c r="P132" i="6"/>
  <c r="Q132" i="6"/>
  <c r="R132" i="6"/>
  <c r="S132" i="6"/>
  <c r="T132" i="6"/>
  <c r="U132" i="6"/>
  <c r="V132" i="6"/>
  <c r="W132" i="6"/>
  <c r="X132" i="6"/>
  <c r="Y132" i="6"/>
  <c r="Z132" i="6"/>
  <c r="AA132" i="6"/>
  <c r="AB132" i="6"/>
  <c r="AC132" i="6"/>
  <c r="AD132" i="6"/>
  <c r="AE132" i="6"/>
  <c r="AF132" i="6"/>
  <c r="AG132" i="6"/>
  <c r="AH132" i="6"/>
  <c r="AI132" i="6"/>
  <c r="AJ132" i="6"/>
  <c r="AK132" i="6"/>
  <c r="AL132" i="6"/>
  <c r="AM132" i="6"/>
  <c r="AN132" i="6"/>
  <c r="AO132" i="6"/>
  <c r="N133" i="6"/>
  <c r="O133" i="6"/>
  <c r="P133" i="6"/>
  <c r="Q133" i="6"/>
  <c r="R133" i="6"/>
  <c r="S133" i="6"/>
  <c r="T133" i="6"/>
  <c r="U133" i="6"/>
  <c r="V133" i="6"/>
  <c r="W133" i="6"/>
  <c r="X133" i="6"/>
  <c r="Y133" i="6"/>
  <c r="Z133" i="6"/>
  <c r="AA133" i="6"/>
  <c r="AB133" i="6"/>
  <c r="AC133" i="6"/>
  <c r="AD133" i="6"/>
  <c r="AE133" i="6"/>
  <c r="AF133" i="6"/>
  <c r="AG133" i="6"/>
  <c r="AH133" i="6"/>
  <c r="AI133" i="6"/>
  <c r="AJ133" i="6"/>
  <c r="AK133" i="6"/>
  <c r="AL133" i="6"/>
  <c r="AM133" i="6"/>
  <c r="AN133" i="6"/>
  <c r="AO133" i="6"/>
  <c r="N134" i="6"/>
  <c r="O134" i="6"/>
  <c r="P134" i="6"/>
  <c r="Q134" i="6"/>
  <c r="R134" i="6"/>
  <c r="S134" i="6"/>
  <c r="T134" i="6"/>
  <c r="U134" i="6"/>
  <c r="V134" i="6"/>
  <c r="W134" i="6"/>
  <c r="X134" i="6"/>
  <c r="Y134" i="6"/>
  <c r="Z134" i="6"/>
  <c r="AA134" i="6"/>
  <c r="AB134" i="6"/>
  <c r="AC134" i="6"/>
  <c r="AD134" i="6"/>
  <c r="AE134" i="6"/>
  <c r="AF134" i="6"/>
  <c r="AG134" i="6"/>
  <c r="AH134" i="6"/>
  <c r="AI134" i="6"/>
  <c r="AJ134" i="6"/>
  <c r="AK134" i="6"/>
  <c r="AL134" i="6"/>
  <c r="AM134" i="6"/>
  <c r="AN134" i="6"/>
  <c r="AO134" i="6"/>
  <c r="N135" i="6"/>
  <c r="O135" i="6"/>
  <c r="P135" i="6"/>
  <c r="Q135" i="6"/>
  <c r="R135" i="6"/>
  <c r="S135" i="6"/>
  <c r="T135" i="6"/>
  <c r="U135" i="6"/>
  <c r="V135" i="6"/>
  <c r="W135" i="6"/>
  <c r="X135" i="6"/>
  <c r="Y135" i="6"/>
  <c r="Z135" i="6"/>
  <c r="AA135" i="6"/>
  <c r="AB135" i="6"/>
  <c r="AC135" i="6"/>
  <c r="AD135" i="6"/>
  <c r="AE135" i="6"/>
  <c r="AF135" i="6"/>
  <c r="AG135" i="6"/>
  <c r="AH135" i="6"/>
  <c r="AI135" i="6"/>
  <c r="AJ135" i="6"/>
  <c r="AK135" i="6"/>
  <c r="AL135" i="6"/>
  <c r="AM135" i="6"/>
  <c r="AN135" i="6"/>
  <c r="AO135" i="6"/>
  <c r="N136" i="6"/>
  <c r="O136" i="6"/>
  <c r="P136" i="6"/>
  <c r="Q136" i="6"/>
  <c r="R136" i="6"/>
  <c r="S136" i="6"/>
  <c r="T136" i="6"/>
  <c r="U136" i="6"/>
  <c r="V136" i="6"/>
  <c r="W136" i="6"/>
  <c r="X136" i="6"/>
  <c r="Y136" i="6"/>
  <c r="Z136" i="6"/>
  <c r="AA136" i="6"/>
  <c r="AB136" i="6"/>
  <c r="AC136" i="6"/>
  <c r="AD136" i="6"/>
  <c r="AE136" i="6"/>
  <c r="AF136" i="6"/>
  <c r="AG136" i="6"/>
  <c r="AH136" i="6"/>
  <c r="AI136" i="6"/>
  <c r="AJ136" i="6"/>
  <c r="AK136" i="6"/>
  <c r="AL136" i="6"/>
  <c r="AM136" i="6"/>
  <c r="AN136" i="6"/>
  <c r="AO136" i="6"/>
  <c r="N137" i="6"/>
  <c r="O137" i="6"/>
  <c r="P137" i="6"/>
  <c r="Q137" i="6"/>
  <c r="R137" i="6"/>
  <c r="S137" i="6"/>
  <c r="T137" i="6"/>
  <c r="U137" i="6"/>
  <c r="V137" i="6"/>
  <c r="W137" i="6"/>
  <c r="X137" i="6"/>
  <c r="Y137" i="6"/>
  <c r="Z137" i="6"/>
  <c r="AA137" i="6"/>
  <c r="AB137" i="6"/>
  <c r="AC137" i="6"/>
  <c r="AD137" i="6"/>
  <c r="AE137" i="6"/>
  <c r="AF137" i="6"/>
  <c r="AG137" i="6"/>
  <c r="AH137" i="6"/>
  <c r="AI137" i="6"/>
  <c r="AJ137" i="6"/>
  <c r="AK137" i="6"/>
  <c r="AL137" i="6"/>
  <c r="AM137" i="6"/>
  <c r="AN137" i="6"/>
  <c r="AO137" i="6"/>
  <c r="N138" i="6"/>
  <c r="O138" i="6"/>
  <c r="P138" i="6"/>
  <c r="Q138" i="6"/>
  <c r="R138" i="6"/>
  <c r="S138" i="6"/>
  <c r="T138" i="6"/>
  <c r="U138" i="6"/>
  <c r="V138" i="6"/>
  <c r="W138" i="6"/>
  <c r="X138" i="6"/>
  <c r="Y138" i="6"/>
  <c r="Z138" i="6"/>
  <c r="AA138" i="6"/>
  <c r="AB138" i="6"/>
  <c r="AC138" i="6"/>
  <c r="AD138" i="6"/>
  <c r="AE138" i="6"/>
  <c r="AF138" i="6"/>
  <c r="AG138" i="6"/>
  <c r="AH138" i="6"/>
  <c r="AI138" i="6"/>
  <c r="AJ138" i="6"/>
  <c r="AK138" i="6"/>
  <c r="AL138" i="6"/>
  <c r="AM138" i="6"/>
  <c r="AN138" i="6"/>
  <c r="AO138" i="6"/>
  <c r="N139" i="6"/>
  <c r="O139" i="6"/>
  <c r="P139" i="6"/>
  <c r="Q139" i="6"/>
  <c r="R139" i="6"/>
  <c r="S139" i="6"/>
  <c r="T139" i="6"/>
  <c r="U139" i="6"/>
  <c r="V139" i="6"/>
  <c r="W139" i="6"/>
  <c r="X139" i="6"/>
  <c r="Y139" i="6"/>
  <c r="Z139" i="6"/>
  <c r="AA139" i="6"/>
  <c r="AB139" i="6"/>
  <c r="AC139" i="6"/>
  <c r="AD139" i="6"/>
  <c r="AE139" i="6"/>
  <c r="AF139" i="6"/>
  <c r="AG139" i="6"/>
  <c r="AH139" i="6"/>
  <c r="AI139" i="6"/>
  <c r="AJ139" i="6"/>
  <c r="AK139" i="6"/>
  <c r="AL139" i="6"/>
  <c r="AM139" i="6"/>
  <c r="AN139" i="6"/>
  <c r="AO139" i="6"/>
  <c r="N140" i="6"/>
  <c r="O140" i="6"/>
  <c r="P140" i="6"/>
  <c r="Q140" i="6"/>
  <c r="R140" i="6"/>
  <c r="S140" i="6"/>
  <c r="T140" i="6"/>
  <c r="U140" i="6"/>
  <c r="V140" i="6"/>
  <c r="W140" i="6"/>
  <c r="X140" i="6"/>
  <c r="Y140" i="6"/>
  <c r="Z140" i="6"/>
  <c r="AA140" i="6"/>
  <c r="AB140" i="6"/>
  <c r="AC140" i="6"/>
  <c r="AD140" i="6"/>
  <c r="AE140" i="6"/>
  <c r="AF140" i="6"/>
  <c r="AG140" i="6"/>
  <c r="AH140" i="6"/>
  <c r="AI140" i="6"/>
  <c r="AJ140" i="6"/>
  <c r="AK140" i="6"/>
  <c r="AL140" i="6"/>
  <c r="AM140" i="6"/>
  <c r="AN140" i="6"/>
  <c r="AO140" i="6"/>
  <c r="N141" i="6"/>
  <c r="O141" i="6"/>
  <c r="P141" i="6"/>
  <c r="Q141" i="6"/>
  <c r="R141" i="6"/>
  <c r="S141" i="6"/>
  <c r="T141" i="6"/>
  <c r="U141" i="6"/>
  <c r="V141" i="6"/>
  <c r="W141" i="6"/>
  <c r="X141" i="6"/>
  <c r="Y141" i="6"/>
  <c r="Z141" i="6"/>
  <c r="AA141" i="6"/>
  <c r="AB141" i="6"/>
  <c r="AC141" i="6"/>
  <c r="AD141" i="6"/>
  <c r="AE141" i="6"/>
  <c r="AF141" i="6"/>
  <c r="AG141" i="6"/>
  <c r="AH141" i="6"/>
  <c r="AI141" i="6"/>
  <c r="AJ141" i="6"/>
  <c r="AK141" i="6"/>
  <c r="AL141" i="6"/>
  <c r="AM141" i="6"/>
  <c r="AN141" i="6"/>
  <c r="AO141" i="6"/>
  <c r="N142" i="6"/>
  <c r="O142" i="6"/>
  <c r="P142" i="6"/>
  <c r="Q142" i="6"/>
  <c r="R142" i="6"/>
  <c r="S142" i="6"/>
  <c r="T142" i="6"/>
  <c r="U142" i="6"/>
  <c r="V142" i="6"/>
  <c r="W142" i="6"/>
  <c r="X142" i="6"/>
  <c r="Y142" i="6"/>
  <c r="Z142" i="6"/>
  <c r="AA142" i="6"/>
  <c r="AB142" i="6"/>
  <c r="AC142" i="6"/>
  <c r="AD142" i="6"/>
  <c r="AE142" i="6"/>
  <c r="AF142" i="6"/>
  <c r="AG142" i="6"/>
  <c r="AH142" i="6"/>
  <c r="AI142" i="6"/>
  <c r="AJ142" i="6"/>
  <c r="AK142" i="6"/>
  <c r="AL142" i="6"/>
  <c r="AM142" i="6"/>
  <c r="AN142" i="6"/>
  <c r="AO142" i="6"/>
  <c r="N143" i="6"/>
  <c r="O143" i="6"/>
  <c r="P143" i="6"/>
  <c r="Q143" i="6"/>
  <c r="R143" i="6"/>
  <c r="S143" i="6"/>
  <c r="T143" i="6"/>
  <c r="U143" i="6"/>
  <c r="V143" i="6"/>
  <c r="W143" i="6"/>
  <c r="X143" i="6"/>
  <c r="Y143" i="6"/>
  <c r="Z143" i="6"/>
  <c r="AA143" i="6"/>
  <c r="AB143" i="6"/>
  <c r="AC143" i="6"/>
  <c r="AD143" i="6"/>
  <c r="AE143" i="6"/>
  <c r="AF143" i="6"/>
  <c r="AG143" i="6"/>
  <c r="AH143" i="6"/>
  <c r="AI143" i="6"/>
  <c r="AJ143" i="6"/>
  <c r="AK143" i="6"/>
  <c r="AL143" i="6"/>
  <c r="AM143" i="6"/>
  <c r="AN143" i="6"/>
  <c r="AO143" i="6"/>
  <c r="N144" i="6"/>
  <c r="O144" i="6"/>
  <c r="P144" i="6"/>
  <c r="Q144" i="6"/>
  <c r="R144" i="6"/>
  <c r="S144" i="6"/>
  <c r="T144" i="6"/>
  <c r="U144" i="6"/>
  <c r="V144" i="6"/>
  <c r="W144" i="6"/>
  <c r="X144" i="6"/>
  <c r="Y144" i="6"/>
  <c r="Z144" i="6"/>
  <c r="AA144" i="6"/>
  <c r="AB144" i="6"/>
  <c r="AC144" i="6"/>
  <c r="AD144" i="6"/>
  <c r="AE144" i="6"/>
  <c r="AF144" i="6"/>
  <c r="AG144" i="6"/>
  <c r="AH144" i="6"/>
  <c r="AI144" i="6"/>
  <c r="AJ144" i="6"/>
  <c r="AK144" i="6"/>
  <c r="AL144" i="6"/>
  <c r="AM144" i="6"/>
  <c r="AN144" i="6"/>
  <c r="AO144" i="6"/>
  <c r="N145" i="6"/>
  <c r="O145" i="6"/>
  <c r="P145" i="6"/>
  <c r="Q145" i="6"/>
  <c r="R145" i="6"/>
  <c r="S145" i="6"/>
  <c r="T145" i="6"/>
  <c r="U145" i="6"/>
  <c r="V145" i="6"/>
  <c r="W145" i="6"/>
  <c r="X145" i="6"/>
  <c r="Y145" i="6"/>
  <c r="Z145" i="6"/>
  <c r="AA145" i="6"/>
  <c r="AB145" i="6"/>
  <c r="AC145" i="6"/>
  <c r="AD145" i="6"/>
  <c r="AE145" i="6"/>
  <c r="AF145" i="6"/>
  <c r="AG145" i="6"/>
  <c r="AH145" i="6"/>
  <c r="AI145" i="6"/>
  <c r="AJ145" i="6"/>
  <c r="AK145" i="6"/>
  <c r="AL145" i="6"/>
  <c r="AM145" i="6"/>
  <c r="AN145" i="6"/>
  <c r="AO145" i="6"/>
  <c r="N146" i="6"/>
  <c r="O146" i="6"/>
  <c r="P146" i="6"/>
  <c r="Q146" i="6"/>
  <c r="R146" i="6"/>
  <c r="S146" i="6"/>
  <c r="T146" i="6"/>
  <c r="U146" i="6"/>
  <c r="V146" i="6"/>
  <c r="W146" i="6"/>
  <c r="X146" i="6"/>
  <c r="Y146" i="6"/>
  <c r="Z146" i="6"/>
  <c r="AA146" i="6"/>
  <c r="AB146" i="6"/>
  <c r="AC146" i="6"/>
  <c r="AD146" i="6"/>
  <c r="AE146" i="6"/>
  <c r="AF146" i="6"/>
  <c r="AG146" i="6"/>
  <c r="AH146" i="6"/>
  <c r="AI146" i="6"/>
  <c r="AJ146" i="6"/>
  <c r="AK146" i="6"/>
  <c r="AL146" i="6"/>
  <c r="AM146" i="6"/>
  <c r="AN146" i="6"/>
  <c r="AO146" i="6"/>
  <c r="N147" i="6"/>
  <c r="O147" i="6"/>
  <c r="P147" i="6"/>
  <c r="Q147" i="6"/>
  <c r="R147" i="6"/>
  <c r="S147" i="6"/>
  <c r="T147" i="6"/>
  <c r="U147" i="6"/>
  <c r="V147" i="6"/>
  <c r="W147" i="6"/>
  <c r="X147" i="6"/>
  <c r="Y147" i="6"/>
  <c r="Z147" i="6"/>
  <c r="AA147" i="6"/>
  <c r="AB147" i="6"/>
  <c r="AC147" i="6"/>
  <c r="AD147" i="6"/>
  <c r="AE147" i="6"/>
  <c r="AF147" i="6"/>
  <c r="AG147" i="6"/>
  <c r="AH147" i="6"/>
  <c r="AI147" i="6"/>
  <c r="AJ147" i="6"/>
  <c r="AK147" i="6"/>
  <c r="AL147" i="6"/>
  <c r="AM147" i="6"/>
  <c r="AN147" i="6"/>
  <c r="AO147" i="6"/>
  <c r="N148" i="6"/>
  <c r="O148" i="6"/>
  <c r="P148" i="6"/>
  <c r="Q148" i="6"/>
  <c r="R148" i="6"/>
  <c r="S148" i="6"/>
  <c r="T148" i="6"/>
  <c r="U148" i="6"/>
  <c r="V148" i="6"/>
  <c r="W148" i="6"/>
  <c r="X148" i="6"/>
  <c r="Y148" i="6"/>
  <c r="Z148" i="6"/>
  <c r="AA148" i="6"/>
  <c r="AB148" i="6"/>
  <c r="AC148" i="6"/>
  <c r="AD148" i="6"/>
  <c r="AE148" i="6"/>
  <c r="AF148" i="6"/>
  <c r="AG148" i="6"/>
  <c r="AH148" i="6"/>
  <c r="AI148" i="6"/>
  <c r="AJ148" i="6"/>
  <c r="AK148" i="6"/>
  <c r="AL148" i="6"/>
  <c r="AM148" i="6"/>
  <c r="AN148" i="6"/>
  <c r="AO148" i="6"/>
  <c r="N149" i="6"/>
  <c r="O149" i="6"/>
  <c r="P149" i="6"/>
  <c r="Q149" i="6"/>
  <c r="R149" i="6"/>
  <c r="S149" i="6"/>
  <c r="T149" i="6"/>
  <c r="U149" i="6"/>
  <c r="V149" i="6"/>
  <c r="W149" i="6"/>
  <c r="X149" i="6"/>
  <c r="Y149" i="6"/>
  <c r="Z149" i="6"/>
  <c r="AA149" i="6"/>
  <c r="AB149" i="6"/>
  <c r="AC149" i="6"/>
  <c r="AD149" i="6"/>
  <c r="AE149" i="6"/>
  <c r="AF149" i="6"/>
  <c r="AG149" i="6"/>
  <c r="AH149" i="6"/>
  <c r="AI149" i="6"/>
  <c r="AJ149" i="6"/>
  <c r="AK149" i="6"/>
  <c r="AL149" i="6"/>
  <c r="AM149" i="6"/>
  <c r="AN149" i="6"/>
  <c r="AO149" i="6"/>
  <c r="N150" i="6"/>
  <c r="O150" i="6"/>
  <c r="P150" i="6"/>
  <c r="Q150" i="6"/>
  <c r="R150" i="6"/>
  <c r="S150" i="6"/>
  <c r="T150" i="6"/>
  <c r="U150" i="6"/>
  <c r="V150" i="6"/>
  <c r="W150" i="6"/>
  <c r="X150" i="6"/>
  <c r="Y150" i="6"/>
  <c r="Z150" i="6"/>
  <c r="AA150" i="6"/>
  <c r="AB150" i="6"/>
  <c r="AC150" i="6"/>
  <c r="AD150" i="6"/>
  <c r="AE150" i="6"/>
  <c r="AF150" i="6"/>
  <c r="AG150" i="6"/>
  <c r="AH150" i="6"/>
  <c r="AI150" i="6"/>
  <c r="AJ150" i="6"/>
  <c r="AK150" i="6"/>
  <c r="AL150" i="6"/>
  <c r="AM150" i="6"/>
  <c r="AN150" i="6"/>
  <c r="AO150" i="6"/>
  <c r="N151" i="6"/>
  <c r="O151" i="6"/>
  <c r="P151" i="6"/>
  <c r="Q151" i="6"/>
  <c r="R151" i="6"/>
  <c r="S151" i="6"/>
  <c r="T151" i="6"/>
  <c r="U151" i="6"/>
  <c r="V151" i="6"/>
  <c r="W151" i="6"/>
  <c r="X151" i="6"/>
  <c r="Y151" i="6"/>
  <c r="Z151" i="6"/>
  <c r="AA151" i="6"/>
  <c r="AB151" i="6"/>
  <c r="AC151" i="6"/>
  <c r="AD151" i="6"/>
  <c r="AE151" i="6"/>
  <c r="AF151" i="6"/>
  <c r="AG151" i="6"/>
  <c r="AH151" i="6"/>
  <c r="AI151" i="6"/>
  <c r="AJ151" i="6"/>
  <c r="AK151" i="6"/>
  <c r="AL151" i="6"/>
  <c r="AM151" i="6"/>
  <c r="AN151" i="6"/>
  <c r="AO151" i="6"/>
  <c r="N152" i="6"/>
  <c r="O152" i="6"/>
  <c r="P152" i="6"/>
  <c r="Q152" i="6"/>
  <c r="R152" i="6"/>
  <c r="S152" i="6"/>
  <c r="T152" i="6"/>
  <c r="U152" i="6"/>
  <c r="V152" i="6"/>
  <c r="W152" i="6"/>
  <c r="X152" i="6"/>
  <c r="Y152" i="6"/>
  <c r="Z152" i="6"/>
  <c r="AA152" i="6"/>
  <c r="AB152" i="6"/>
  <c r="AC152" i="6"/>
  <c r="AD152" i="6"/>
  <c r="AE152" i="6"/>
  <c r="AF152" i="6"/>
  <c r="AG152" i="6"/>
  <c r="AH152" i="6"/>
  <c r="AI152" i="6"/>
  <c r="AJ152" i="6"/>
  <c r="AK152" i="6"/>
  <c r="AL152" i="6"/>
  <c r="AM152" i="6"/>
  <c r="AN152" i="6"/>
  <c r="AO152" i="6"/>
  <c r="N153" i="6"/>
  <c r="O153" i="6"/>
  <c r="P153" i="6"/>
  <c r="Q153" i="6"/>
  <c r="R153" i="6"/>
  <c r="S153" i="6"/>
  <c r="T153" i="6"/>
  <c r="U153" i="6"/>
  <c r="V153" i="6"/>
  <c r="W153" i="6"/>
  <c r="X153" i="6"/>
  <c r="Y153" i="6"/>
  <c r="Z153" i="6"/>
  <c r="AA153" i="6"/>
  <c r="AB153" i="6"/>
  <c r="AC153" i="6"/>
  <c r="AD153" i="6"/>
  <c r="AE153" i="6"/>
  <c r="AF153" i="6"/>
  <c r="AG153" i="6"/>
  <c r="AH153" i="6"/>
  <c r="AI153" i="6"/>
  <c r="AJ153" i="6"/>
  <c r="AK153" i="6"/>
  <c r="AL153" i="6"/>
  <c r="AM153" i="6"/>
  <c r="AN153" i="6"/>
  <c r="AO153" i="6"/>
  <c r="N154" i="6"/>
  <c r="O154" i="6"/>
  <c r="P154" i="6"/>
  <c r="Q154" i="6"/>
  <c r="R154" i="6"/>
  <c r="S154" i="6"/>
  <c r="T154" i="6"/>
  <c r="U154" i="6"/>
  <c r="V154" i="6"/>
  <c r="W154" i="6"/>
  <c r="X154" i="6"/>
  <c r="Y154" i="6"/>
  <c r="Z154" i="6"/>
  <c r="AA154" i="6"/>
  <c r="AB154" i="6"/>
  <c r="AC154" i="6"/>
  <c r="AD154" i="6"/>
  <c r="AE154" i="6"/>
  <c r="AF154" i="6"/>
  <c r="AG154" i="6"/>
  <c r="AH154" i="6"/>
  <c r="AI154" i="6"/>
  <c r="AJ154" i="6"/>
  <c r="AK154" i="6"/>
  <c r="AL154" i="6"/>
  <c r="AM154" i="6"/>
  <c r="AN154" i="6"/>
  <c r="AO154" i="6"/>
  <c r="N155" i="6"/>
  <c r="O155" i="6"/>
  <c r="P155" i="6"/>
  <c r="Q155" i="6"/>
  <c r="R155" i="6"/>
  <c r="S155" i="6"/>
  <c r="T155" i="6"/>
  <c r="U155" i="6"/>
  <c r="V155" i="6"/>
  <c r="W155" i="6"/>
  <c r="X155" i="6"/>
  <c r="Y155" i="6"/>
  <c r="Z155" i="6"/>
  <c r="AA155" i="6"/>
  <c r="AB155" i="6"/>
  <c r="AC155" i="6"/>
  <c r="AD155" i="6"/>
  <c r="AE155" i="6"/>
  <c r="AF155" i="6"/>
  <c r="AG155" i="6"/>
  <c r="AH155" i="6"/>
  <c r="AI155" i="6"/>
  <c r="AJ155" i="6"/>
  <c r="AK155" i="6"/>
  <c r="AL155" i="6"/>
  <c r="AM155" i="6"/>
  <c r="AN155" i="6"/>
  <c r="AO155" i="6"/>
  <c r="N156" i="6"/>
  <c r="O156" i="6"/>
  <c r="P156" i="6"/>
  <c r="Q156" i="6"/>
  <c r="R156" i="6"/>
  <c r="S156" i="6"/>
  <c r="T156" i="6"/>
  <c r="U156" i="6"/>
  <c r="V156" i="6"/>
  <c r="W156" i="6"/>
  <c r="X156" i="6"/>
  <c r="Y156" i="6"/>
  <c r="Z156" i="6"/>
  <c r="AA156" i="6"/>
  <c r="AB156" i="6"/>
  <c r="AC156" i="6"/>
  <c r="AD156" i="6"/>
  <c r="AE156" i="6"/>
  <c r="AF156" i="6"/>
  <c r="AG156" i="6"/>
  <c r="AH156" i="6"/>
  <c r="AI156" i="6"/>
  <c r="AJ156" i="6"/>
  <c r="AK156" i="6"/>
  <c r="AL156" i="6"/>
  <c r="AM156" i="6"/>
  <c r="AN156" i="6"/>
  <c r="AO156" i="6"/>
  <c r="N157" i="6"/>
  <c r="O157" i="6"/>
  <c r="P157" i="6"/>
  <c r="Q157" i="6"/>
  <c r="R157" i="6"/>
  <c r="S157" i="6"/>
  <c r="T157" i="6"/>
  <c r="U157" i="6"/>
  <c r="V157" i="6"/>
  <c r="W157" i="6"/>
  <c r="X157" i="6"/>
  <c r="Y157" i="6"/>
  <c r="Z157" i="6"/>
  <c r="AA157" i="6"/>
  <c r="AB157" i="6"/>
  <c r="AC157" i="6"/>
  <c r="AD157" i="6"/>
  <c r="AE157" i="6"/>
  <c r="AF157" i="6"/>
  <c r="AG157" i="6"/>
  <c r="AH157" i="6"/>
  <c r="AI157" i="6"/>
  <c r="AJ157" i="6"/>
  <c r="AK157" i="6"/>
  <c r="AL157" i="6"/>
  <c r="AM157" i="6"/>
  <c r="AN157" i="6"/>
  <c r="AO157" i="6"/>
  <c r="N158" i="6"/>
  <c r="O158" i="6"/>
  <c r="P158" i="6"/>
  <c r="Q158" i="6"/>
  <c r="R158" i="6"/>
  <c r="S158" i="6"/>
  <c r="T158" i="6"/>
  <c r="U158" i="6"/>
  <c r="V158" i="6"/>
  <c r="W158" i="6"/>
  <c r="X158" i="6"/>
  <c r="Y158" i="6"/>
  <c r="Z158" i="6"/>
  <c r="AA158" i="6"/>
  <c r="AB158" i="6"/>
  <c r="AC158" i="6"/>
  <c r="AD158" i="6"/>
  <c r="AE158" i="6"/>
  <c r="AF158" i="6"/>
  <c r="AG158" i="6"/>
  <c r="AH158" i="6"/>
  <c r="AI158" i="6"/>
  <c r="AJ158" i="6"/>
  <c r="AK158" i="6"/>
  <c r="AL158" i="6"/>
  <c r="AM158" i="6"/>
  <c r="AN158" i="6"/>
  <c r="AO158" i="6"/>
  <c r="N159" i="6"/>
  <c r="O159" i="6"/>
  <c r="P159" i="6"/>
  <c r="Q159" i="6"/>
  <c r="R159" i="6"/>
  <c r="S159" i="6"/>
  <c r="T159" i="6"/>
  <c r="U159" i="6"/>
  <c r="V159" i="6"/>
  <c r="W159" i="6"/>
  <c r="X159" i="6"/>
  <c r="Y159" i="6"/>
  <c r="Z159" i="6"/>
  <c r="AA159" i="6"/>
  <c r="AB159" i="6"/>
  <c r="AC159" i="6"/>
  <c r="AD159" i="6"/>
  <c r="AE159" i="6"/>
  <c r="AF159" i="6"/>
  <c r="AG159" i="6"/>
  <c r="AH159" i="6"/>
  <c r="AI159" i="6"/>
  <c r="AJ159" i="6"/>
  <c r="AK159" i="6"/>
  <c r="AL159" i="6"/>
  <c r="AM159" i="6"/>
  <c r="AN159" i="6"/>
  <c r="AO159" i="6"/>
  <c r="N160" i="6"/>
  <c r="O160" i="6"/>
  <c r="P160" i="6"/>
  <c r="Q160" i="6"/>
  <c r="R160" i="6"/>
  <c r="S160" i="6"/>
  <c r="T160" i="6"/>
  <c r="U160" i="6"/>
  <c r="V160" i="6"/>
  <c r="W160" i="6"/>
  <c r="X160" i="6"/>
  <c r="Y160" i="6"/>
  <c r="Z160" i="6"/>
  <c r="AA160" i="6"/>
  <c r="AB160" i="6"/>
  <c r="AC160" i="6"/>
  <c r="AD160" i="6"/>
  <c r="AE160" i="6"/>
  <c r="AF160" i="6"/>
  <c r="AG160" i="6"/>
  <c r="AH160" i="6"/>
  <c r="AI160" i="6"/>
  <c r="AJ160" i="6"/>
  <c r="AK160" i="6"/>
  <c r="AL160" i="6"/>
  <c r="AM160" i="6"/>
  <c r="AN160" i="6"/>
  <c r="AO160" i="6"/>
  <c r="N161" i="6"/>
  <c r="O161" i="6"/>
  <c r="P161" i="6"/>
  <c r="Q161" i="6"/>
  <c r="R161" i="6"/>
  <c r="S161" i="6"/>
  <c r="T161" i="6"/>
  <c r="U161" i="6"/>
  <c r="V161" i="6"/>
  <c r="W161" i="6"/>
  <c r="X161" i="6"/>
  <c r="Y161" i="6"/>
  <c r="Z161" i="6"/>
  <c r="AA161" i="6"/>
  <c r="AB161" i="6"/>
  <c r="AC161" i="6"/>
  <c r="AD161" i="6"/>
  <c r="AE161" i="6"/>
  <c r="AF161" i="6"/>
  <c r="AG161" i="6"/>
  <c r="AH161" i="6"/>
  <c r="AI161" i="6"/>
  <c r="AJ161" i="6"/>
  <c r="AK161" i="6"/>
  <c r="AL161" i="6"/>
  <c r="AM161" i="6"/>
  <c r="AN161" i="6"/>
  <c r="AO161" i="6"/>
  <c r="N162" i="6"/>
  <c r="O162" i="6"/>
  <c r="P162" i="6"/>
  <c r="Q162" i="6"/>
  <c r="R162" i="6"/>
  <c r="S162" i="6"/>
  <c r="T162" i="6"/>
  <c r="U162" i="6"/>
  <c r="V162" i="6"/>
  <c r="W162" i="6"/>
  <c r="X162" i="6"/>
  <c r="Y162" i="6"/>
  <c r="Z162" i="6"/>
  <c r="AA162" i="6"/>
  <c r="AB162" i="6"/>
  <c r="AC162" i="6"/>
  <c r="AD162" i="6"/>
  <c r="AE162" i="6"/>
  <c r="AF162" i="6"/>
  <c r="AG162" i="6"/>
  <c r="AH162" i="6"/>
  <c r="AI162" i="6"/>
  <c r="AJ162" i="6"/>
  <c r="AK162" i="6"/>
  <c r="AL162" i="6"/>
  <c r="AM162" i="6"/>
  <c r="AN162" i="6"/>
  <c r="AO162" i="6"/>
  <c r="N163" i="6"/>
  <c r="O163" i="6"/>
  <c r="P163" i="6"/>
  <c r="Q163" i="6"/>
  <c r="R163" i="6"/>
  <c r="S163" i="6"/>
  <c r="T163" i="6"/>
  <c r="U163" i="6"/>
  <c r="V163" i="6"/>
  <c r="W163" i="6"/>
  <c r="X163" i="6"/>
  <c r="Y163" i="6"/>
  <c r="Z163" i="6"/>
  <c r="AA163" i="6"/>
  <c r="AB163" i="6"/>
  <c r="AC163" i="6"/>
  <c r="AD163" i="6"/>
  <c r="AE163" i="6"/>
  <c r="AF163" i="6"/>
  <c r="AG163" i="6"/>
  <c r="AH163" i="6"/>
  <c r="AI163" i="6"/>
  <c r="AJ163" i="6"/>
  <c r="AK163" i="6"/>
  <c r="AL163" i="6"/>
  <c r="AM163" i="6"/>
  <c r="AN163" i="6"/>
  <c r="AO163" i="6"/>
  <c r="C160" i="6"/>
  <c r="D160" i="6"/>
  <c r="E160" i="6"/>
  <c r="F160" i="6"/>
  <c r="G160" i="6"/>
  <c r="H160" i="6"/>
  <c r="I160" i="6"/>
  <c r="J160" i="6"/>
  <c r="K160" i="6"/>
  <c r="C161" i="6"/>
  <c r="D161" i="6"/>
  <c r="E161" i="6"/>
  <c r="F161" i="6"/>
  <c r="G161" i="6"/>
  <c r="H161" i="6"/>
  <c r="I161" i="6"/>
  <c r="J161" i="6"/>
  <c r="K161" i="6"/>
  <c r="C162" i="6"/>
  <c r="D162" i="6"/>
  <c r="E162" i="6"/>
  <c r="F162" i="6"/>
  <c r="G162" i="6"/>
  <c r="H162" i="6"/>
  <c r="I162" i="6"/>
  <c r="J162" i="6"/>
  <c r="K162" i="6"/>
  <c r="C163" i="6"/>
  <c r="D163" i="6"/>
  <c r="E163" i="6"/>
  <c r="F163" i="6"/>
  <c r="G163" i="6"/>
  <c r="H163" i="6"/>
  <c r="I163" i="6"/>
  <c r="J163" i="6"/>
  <c r="K163" i="6"/>
  <c r="C114" i="6"/>
  <c r="D114" i="6"/>
  <c r="E114" i="6"/>
  <c r="F114" i="6"/>
  <c r="G114" i="6"/>
  <c r="H114" i="6"/>
  <c r="I114" i="6"/>
  <c r="J114" i="6"/>
  <c r="K114" i="6"/>
  <c r="C115" i="6"/>
  <c r="D115" i="6"/>
  <c r="E115" i="6"/>
  <c r="F115" i="6"/>
  <c r="G115" i="6"/>
  <c r="H115" i="6"/>
  <c r="I115" i="6"/>
  <c r="J115" i="6"/>
  <c r="K115" i="6"/>
  <c r="C116" i="6"/>
  <c r="D116" i="6"/>
  <c r="E116" i="6"/>
  <c r="F116" i="6"/>
  <c r="G116" i="6"/>
  <c r="H116" i="6"/>
  <c r="I116" i="6"/>
  <c r="J116" i="6"/>
  <c r="K116" i="6"/>
  <c r="C117" i="6"/>
  <c r="D117" i="6"/>
  <c r="E117" i="6"/>
  <c r="F117" i="6"/>
  <c r="G117" i="6"/>
  <c r="H117" i="6"/>
  <c r="I117" i="6"/>
  <c r="J117" i="6"/>
  <c r="K117" i="6"/>
  <c r="C118" i="6"/>
  <c r="D118" i="6"/>
  <c r="E118" i="6"/>
  <c r="F118" i="6"/>
  <c r="G118" i="6"/>
  <c r="H118" i="6"/>
  <c r="I118" i="6"/>
  <c r="J118" i="6"/>
  <c r="K118" i="6"/>
  <c r="C119" i="6"/>
  <c r="D119" i="6"/>
  <c r="E119" i="6"/>
  <c r="F119" i="6"/>
  <c r="G119" i="6"/>
  <c r="H119" i="6"/>
  <c r="I119" i="6"/>
  <c r="J119" i="6"/>
  <c r="K119" i="6"/>
  <c r="C120" i="6"/>
  <c r="D120" i="6"/>
  <c r="E120" i="6"/>
  <c r="F120" i="6"/>
  <c r="G120" i="6"/>
  <c r="H120" i="6"/>
  <c r="I120" i="6"/>
  <c r="J120" i="6"/>
  <c r="K120" i="6"/>
  <c r="C121" i="6"/>
  <c r="D121" i="6"/>
  <c r="E121" i="6"/>
  <c r="F121" i="6"/>
  <c r="G121" i="6"/>
  <c r="H121" i="6"/>
  <c r="I121" i="6"/>
  <c r="J121" i="6"/>
  <c r="K121" i="6"/>
  <c r="C122" i="6"/>
  <c r="D122" i="6"/>
  <c r="E122" i="6"/>
  <c r="F122" i="6"/>
  <c r="G122" i="6"/>
  <c r="H122" i="6"/>
  <c r="I122" i="6"/>
  <c r="J122" i="6"/>
  <c r="K122" i="6"/>
  <c r="C123" i="6"/>
  <c r="D123" i="6"/>
  <c r="E123" i="6"/>
  <c r="F123" i="6"/>
  <c r="G123" i="6"/>
  <c r="H123" i="6"/>
  <c r="I123" i="6"/>
  <c r="J123" i="6"/>
  <c r="K123" i="6"/>
  <c r="C124" i="6"/>
  <c r="D124" i="6"/>
  <c r="E124" i="6"/>
  <c r="F124" i="6"/>
  <c r="G124" i="6"/>
  <c r="H124" i="6"/>
  <c r="I124" i="6"/>
  <c r="J124" i="6"/>
  <c r="K124" i="6"/>
  <c r="C125" i="6"/>
  <c r="D125" i="6"/>
  <c r="E125" i="6"/>
  <c r="F125" i="6"/>
  <c r="G125" i="6"/>
  <c r="H125" i="6"/>
  <c r="I125" i="6"/>
  <c r="J125" i="6"/>
  <c r="K125" i="6"/>
  <c r="C126" i="6"/>
  <c r="D126" i="6"/>
  <c r="E126" i="6"/>
  <c r="F126" i="6"/>
  <c r="G126" i="6"/>
  <c r="H126" i="6"/>
  <c r="I126" i="6"/>
  <c r="J126" i="6"/>
  <c r="K126" i="6"/>
  <c r="C127" i="6"/>
  <c r="D127" i="6"/>
  <c r="E127" i="6"/>
  <c r="F127" i="6"/>
  <c r="G127" i="6"/>
  <c r="H127" i="6"/>
  <c r="I127" i="6"/>
  <c r="J127" i="6"/>
  <c r="K127" i="6"/>
  <c r="C128" i="6"/>
  <c r="D128" i="6"/>
  <c r="E128" i="6"/>
  <c r="F128" i="6"/>
  <c r="G128" i="6"/>
  <c r="H128" i="6"/>
  <c r="I128" i="6"/>
  <c r="J128" i="6"/>
  <c r="K128" i="6"/>
  <c r="C129" i="6"/>
  <c r="D129" i="6"/>
  <c r="E129" i="6"/>
  <c r="F129" i="6"/>
  <c r="G129" i="6"/>
  <c r="H129" i="6"/>
  <c r="I129" i="6"/>
  <c r="J129" i="6"/>
  <c r="K129" i="6"/>
  <c r="C130" i="6"/>
  <c r="D130" i="6"/>
  <c r="E130" i="6"/>
  <c r="F130" i="6"/>
  <c r="G130" i="6"/>
  <c r="H130" i="6"/>
  <c r="I130" i="6"/>
  <c r="J130" i="6"/>
  <c r="K130" i="6"/>
  <c r="C131" i="6"/>
  <c r="D131" i="6"/>
  <c r="E131" i="6"/>
  <c r="F131" i="6"/>
  <c r="G131" i="6"/>
  <c r="H131" i="6"/>
  <c r="I131" i="6"/>
  <c r="J131" i="6"/>
  <c r="K131" i="6"/>
  <c r="C132" i="6"/>
  <c r="D132" i="6"/>
  <c r="E132" i="6"/>
  <c r="F132" i="6"/>
  <c r="G132" i="6"/>
  <c r="H132" i="6"/>
  <c r="I132" i="6"/>
  <c r="J132" i="6"/>
  <c r="K132" i="6"/>
  <c r="C133" i="6"/>
  <c r="D133" i="6"/>
  <c r="E133" i="6"/>
  <c r="F133" i="6"/>
  <c r="G133" i="6"/>
  <c r="H133" i="6"/>
  <c r="I133" i="6"/>
  <c r="J133" i="6"/>
  <c r="K133" i="6"/>
  <c r="C134" i="6"/>
  <c r="D134" i="6"/>
  <c r="E134" i="6"/>
  <c r="F134" i="6"/>
  <c r="G134" i="6"/>
  <c r="H134" i="6"/>
  <c r="I134" i="6"/>
  <c r="J134" i="6"/>
  <c r="K134" i="6"/>
  <c r="C135" i="6"/>
  <c r="D135" i="6"/>
  <c r="E135" i="6"/>
  <c r="F135" i="6"/>
  <c r="G135" i="6"/>
  <c r="H135" i="6"/>
  <c r="I135" i="6"/>
  <c r="J135" i="6"/>
  <c r="K135" i="6"/>
  <c r="C136" i="6"/>
  <c r="D136" i="6"/>
  <c r="E136" i="6"/>
  <c r="F136" i="6"/>
  <c r="G136" i="6"/>
  <c r="H136" i="6"/>
  <c r="I136" i="6"/>
  <c r="J136" i="6"/>
  <c r="K136" i="6"/>
  <c r="C137" i="6"/>
  <c r="D137" i="6"/>
  <c r="E137" i="6"/>
  <c r="F137" i="6"/>
  <c r="G137" i="6"/>
  <c r="H137" i="6"/>
  <c r="I137" i="6"/>
  <c r="J137" i="6"/>
  <c r="K137" i="6"/>
  <c r="C138" i="6"/>
  <c r="D138" i="6"/>
  <c r="E138" i="6"/>
  <c r="F138" i="6"/>
  <c r="G138" i="6"/>
  <c r="H138" i="6"/>
  <c r="I138" i="6"/>
  <c r="J138" i="6"/>
  <c r="K138" i="6"/>
  <c r="C139" i="6"/>
  <c r="D139" i="6"/>
  <c r="E139" i="6"/>
  <c r="F139" i="6"/>
  <c r="G139" i="6"/>
  <c r="H139" i="6"/>
  <c r="I139" i="6"/>
  <c r="J139" i="6"/>
  <c r="K139" i="6"/>
  <c r="C140" i="6"/>
  <c r="D140" i="6"/>
  <c r="E140" i="6"/>
  <c r="F140" i="6"/>
  <c r="G140" i="6"/>
  <c r="H140" i="6"/>
  <c r="I140" i="6"/>
  <c r="J140" i="6"/>
  <c r="K140" i="6"/>
  <c r="C141" i="6"/>
  <c r="D141" i="6"/>
  <c r="E141" i="6"/>
  <c r="F141" i="6"/>
  <c r="G141" i="6"/>
  <c r="H141" i="6"/>
  <c r="I141" i="6"/>
  <c r="J141" i="6"/>
  <c r="K141" i="6"/>
  <c r="C142" i="6"/>
  <c r="D142" i="6"/>
  <c r="E142" i="6"/>
  <c r="F142" i="6"/>
  <c r="G142" i="6"/>
  <c r="H142" i="6"/>
  <c r="I142" i="6"/>
  <c r="J142" i="6"/>
  <c r="K142" i="6"/>
  <c r="C143" i="6"/>
  <c r="D143" i="6"/>
  <c r="E143" i="6"/>
  <c r="F143" i="6"/>
  <c r="G143" i="6"/>
  <c r="H143" i="6"/>
  <c r="I143" i="6"/>
  <c r="J143" i="6"/>
  <c r="K143" i="6"/>
  <c r="C144" i="6"/>
  <c r="D144" i="6"/>
  <c r="E144" i="6"/>
  <c r="F144" i="6"/>
  <c r="G144" i="6"/>
  <c r="H144" i="6"/>
  <c r="I144" i="6"/>
  <c r="J144" i="6"/>
  <c r="K144" i="6"/>
  <c r="C145" i="6"/>
  <c r="D145" i="6"/>
  <c r="E145" i="6"/>
  <c r="F145" i="6"/>
  <c r="G145" i="6"/>
  <c r="H145" i="6"/>
  <c r="I145" i="6"/>
  <c r="J145" i="6"/>
  <c r="K145" i="6"/>
  <c r="C146" i="6"/>
  <c r="D146" i="6"/>
  <c r="E146" i="6"/>
  <c r="F146" i="6"/>
  <c r="G146" i="6"/>
  <c r="H146" i="6"/>
  <c r="I146" i="6"/>
  <c r="J146" i="6"/>
  <c r="K146" i="6"/>
  <c r="C147" i="6"/>
  <c r="D147" i="6"/>
  <c r="E147" i="6"/>
  <c r="F147" i="6"/>
  <c r="G147" i="6"/>
  <c r="H147" i="6"/>
  <c r="I147" i="6"/>
  <c r="J147" i="6"/>
  <c r="K147" i="6"/>
  <c r="C148" i="6"/>
  <c r="D148" i="6"/>
  <c r="E148" i="6"/>
  <c r="F148" i="6"/>
  <c r="G148" i="6"/>
  <c r="H148" i="6"/>
  <c r="I148" i="6"/>
  <c r="J148" i="6"/>
  <c r="K148" i="6"/>
  <c r="C149" i="6"/>
  <c r="D149" i="6"/>
  <c r="E149" i="6"/>
  <c r="F149" i="6"/>
  <c r="G149" i="6"/>
  <c r="H149" i="6"/>
  <c r="I149" i="6"/>
  <c r="J149" i="6"/>
  <c r="K149" i="6"/>
  <c r="C150" i="6"/>
  <c r="D150" i="6"/>
  <c r="E150" i="6"/>
  <c r="F150" i="6"/>
  <c r="G150" i="6"/>
  <c r="H150" i="6"/>
  <c r="I150" i="6"/>
  <c r="J150" i="6"/>
  <c r="K150" i="6"/>
  <c r="C151" i="6"/>
  <c r="D151" i="6"/>
  <c r="E151" i="6"/>
  <c r="F151" i="6"/>
  <c r="G151" i="6"/>
  <c r="H151" i="6"/>
  <c r="I151" i="6"/>
  <c r="J151" i="6"/>
  <c r="K151" i="6"/>
  <c r="C152" i="6"/>
  <c r="D152" i="6"/>
  <c r="E152" i="6"/>
  <c r="F152" i="6"/>
  <c r="G152" i="6"/>
  <c r="H152" i="6"/>
  <c r="I152" i="6"/>
  <c r="J152" i="6"/>
  <c r="K152" i="6"/>
  <c r="C153" i="6"/>
  <c r="D153" i="6"/>
  <c r="E153" i="6"/>
  <c r="F153" i="6"/>
  <c r="G153" i="6"/>
  <c r="H153" i="6"/>
  <c r="I153" i="6"/>
  <c r="J153" i="6"/>
  <c r="K153" i="6"/>
  <c r="C154" i="6"/>
  <c r="D154" i="6"/>
  <c r="E154" i="6"/>
  <c r="F154" i="6"/>
  <c r="G154" i="6"/>
  <c r="H154" i="6"/>
  <c r="I154" i="6"/>
  <c r="J154" i="6"/>
  <c r="K154" i="6"/>
  <c r="C155" i="6"/>
  <c r="D155" i="6"/>
  <c r="E155" i="6"/>
  <c r="F155" i="6"/>
  <c r="G155" i="6"/>
  <c r="H155" i="6"/>
  <c r="I155" i="6"/>
  <c r="J155" i="6"/>
  <c r="K155" i="6"/>
  <c r="C156" i="6"/>
  <c r="D156" i="6"/>
  <c r="E156" i="6"/>
  <c r="F156" i="6"/>
  <c r="G156" i="6"/>
  <c r="H156" i="6"/>
  <c r="I156" i="6"/>
  <c r="J156" i="6"/>
  <c r="K156" i="6"/>
  <c r="C157" i="6"/>
  <c r="D157" i="6"/>
  <c r="E157" i="6"/>
  <c r="F157" i="6"/>
  <c r="G157" i="6"/>
  <c r="H157" i="6"/>
  <c r="I157" i="6"/>
  <c r="J157" i="6"/>
  <c r="K157" i="6"/>
  <c r="C158" i="6"/>
  <c r="D158" i="6"/>
  <c r="E158" i="6"/>
  <c r="F158" i="6"/>
  <c r="G158" i="6"/>
  <c r="H158" i="6"/>
  <c r="I158" i="6"/>
  <c r="J158" i="6"/>
  <c r="K158" i="6"/>
  <c r="C159" i="6"/>
  <c r="D159" i="6"/>
  <c r="E159" i="6"/>
  <c r="F159" i="6"/>
  <c r="G159" i="6"/>
  <c r="H159" i="6"/>
  <c r="I159" i="6"/>
  <c r="J159" i="6"/>
  <c r="K159" i="6"/>
  <c r="M112" i="6"/>
  <c r="AQ112" i="6"/>
  <c r="AO113" i="6"/>
  <c r="AN113" i="6"/>
  <c r="AM113" i="6"/>
  <c r="AL113" i="6"/>
  <c r="AK113" i="6"/>
  <c r="AJ113" i="6"/>
  <c r="AI113" i="6"/>
  <c r="AH113" i="6"/>
  <c r="AG113" i="6"/>
  <c r="AF113" i="6"/>
  <c r="AE113" i="6"/>
  <c r="AD113" i="6"/>
  <c r="AC113" i="6"/>
  <c r="AB113" i="6"/>
  <c r="AA113" i="6"/>
  <c r="Z113" i="6"/>
  <c r="Y113" i="6"/>
  <c r="X113" i="6"/>
  <c r="W113" i="6"/>
  <c r="V113" i="6"/>
  <c r="U113" i="6"/>
  <c r="T113" i="6"/>
  <c r="S113" i="6"/>
  <c r="R113" i="6"/>
  <c r="Q113" i="6"/>
  <c r="P113" i="6"/>
  <c r="O113" i="6"/>
  <c r="N113" i="6"/>
  <c r="C113" i="6"/>
  <c r="D113" i="6"/>
  <c r="E113" i="6"/>
  <c r="F113" i="6"/>
  <c r="G113" i="6"/>
  <c r="H113" i="6"/>
  <c r="I113" i="6"/>
  <c r="J113" i="6"/>
  <c r="K113" i="6"/>
  <c r="AO112" i="6"/>
  <c r="AN112" i="6"/>
  <c r="AM112" i="6"/>
  <c r="AL112" i="6"/>
  <c r="AK112" i="6"/>
  <c r="AJ112" i="6"/>
  <c r="AI112" i="6"/>
  <c r="AH112" i="6"/>
  <c r="AG112" i="6"/>
  <c r="AF112" i="6"/>
  <c r="AE112" i="6"/>
  <c r="AD112" i="6"/>
  <c r="AC112" i="6"/>
  <c r="AB112" i="6"/>
  <c r="AA112" i="6"/>
  <c r="Z112" i="6"/>
  <c r="Y112" i="6"/>
  <c r="X112" i="6"/>
  <c r="W112" i="6"/>
  <c r="V112" i="6"/>
  <c r="U112" i="6"/>
  <c r="T112" i="6"/>
  <c r="S112" i="6"/>
  <c r="R112" i="6"/>
  <c r="Q112" i="6"/>
  <c r="P112" i="6"/>
  <c r="O112" i="6"/>
  <c r="A113" i="6"/>
  <c r="M113" i="6"/>
  <c r="K112" i="6"/>
  <c r="J112" i="6"/>
  <c r="I112" i="6"/>
  <c r="G112" i="6"/>
  <c r="H112" i="6"/>
  <c r="F112" i="6"/>
  <c r="D112" i="6"/>
  <c r="E112" i="6"/>
  <c r="C112" i="6"/>
  <c r="AQ113" i="6"/>
  <c r="A114" i="6"/>
  <c r="A115" i="6"/>
  <c r="M114" i="6"/>
  <c r="AQ114" i="6"/>
  <c r="A116" i="6"/>
  <c r="M115" i="6"/>
  <c r="AQ115" i="6"/>
  <c r="A117" i="6"/>
  <c r="AQ116" i="6"/>
  <c r="M116" i="6"/>
  <c r="A118" i="6"/>
  <c r="AQ117" i="6"/>
  <c r="M117" i="6"/>
  <c r="A119" i="6"/>
  <c r="M118" i="6"/>
  <c r="AQ118" i="6"/>
  <c r="A120" i="6"/>
  <c r="M119" i="6"/>
  <c r="AQ119" i="6"/>
  <c r="A121" i="6"/>
  <c r="AQ120" i="6"/>
  <c r="M120" i="6"/>
  <c r="A122" i="6"/>
  <c r="AQ121" i="6"/>
  <c r="M121" i="6"/>
  <c r="A123" i="6"/>
  <c r="AQ122" i="6"/>
  <c r="M122" i="6"/>
  <c r="A124" i="6"/>
  <c r="M123" i="6"/>
  <c r="AQ123" i="6"/>
  <c r="A125" i="6"/>
  <c r="AQ124" i="6"/>
  <c r="M124" i="6"/>
  <c r="A92" i="7"/>
  <c r="A93" i="7"/>
  <c r="A94" i="7"/>
  <c r="A95" i="7"/>
  <c r="A96" i="7"/>
  <c r="A97" i="7"/>
  <c r="A98" i="7"/>
  <c r="A99" i="7"/>
  <c r="A100" i="7"/>
  <c r="A101" i="7"/>
  <c r="A102" i="7"/>
  <c r="A103" i="7"/>
  <c r="A104" i="7"/>
  <c r="A105" i="7"/>
  <c r="A106" i="7"/>
  <c r="A108" i="7"/>
  <c r="A109" i="7"/>
  <c r="A110" i="7"/>
  <c r="A111" i="7"/>
  <c r="A112" i="7"/>
  <c r="A113" i="7"/>
  <c r="A114" i="7"/>
  <c r="A115" i="7"/>
  <c r="A116" i="7"/>
  <c r="A117" i="7"/>
  <c r="A118" i="7"/>
  <c r="A119" i="7"/>
  <c r="A120" i="7"/>
  <c r="A121" i="7"/>
  <c r="A122" i="7"/>
  <c r="A123" i="7"/>
  <c r="A124" i="7"/>
  <c r="A125" i="7"/>
  <c r="A126" i="7"/>
  <c r="A127" i="7"/>
  <c r="A128" i="7"/>
  <c r="A129" i="7"/>
  <c r="A130" i="7"/>
  <c r="A131" i="7"/>
  <c r="A132" i="7"/>
  <c r="A133" i="7"/>
  <c r="A134" i="7"/>
  <c r="A135" i="7"/>
  <c r="A136" i="7"/>
  <c r="A137" i="7"/>
  <c r="A138" i="7"/>
  <c r="A139" i="7"/>
  <c r="A140" i="7"/>
  <c r="A141" i="7"/>
  <c r="A142" i="7"/>
  <c r="A143" i="7"/>
  <c r="R12" i="7"/>
  <c r="AR112" i="6"/>
  <c r="A6" i="7"/>
  <c r="A7" i="7"/>
  <c r="A8" i="7"/>
  <c r="A9" i="7"/>
  <c r="A10" i="7"/>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0" i="7"/>
  <c r="A71" i="7"/>
  <c r="A72" i="7"/>
  <c r="A73" i="7"/>
  <c r="A74" i="7"/>
  <c r="A75" i="7"/>
  <c r="A76" i="7"/>
  <c r="A77" i="7"/>
  <c r="A78" i="7"/>
  <c r="A79" i="7"/>
  <c r="A80" i="7"/>
  <c r="A81" i="7"/>
  <c r="A82" i="7"/>
  <c r="A83" i="7"/>
  <c r="A84" i="7"/>
  <c r="A85" i="7"/>
  <c r="A86" i="7"/>
  <c r="A87" i="7"/>
  <c r="A88" i="7"/>
  <c r="A89" i="7"/>
  <c r="A90" i="7"/>
  <c r="A91" i="7"/>
  <c r="A144" i="7"/>
  <c r="AO110" i="6"/>
  <c r="AN110" i="6"/>
  <c r="AM110" i="6"/>
  <c r="AL110" i="6"/>
  <c r="AK110" i="6"/>
  <c r="AJ110" i="6"/>
  <c r="AI110" i="6"/>
  <c r="AH110" i="6"/>
  <c r="AG110" i="6"/>
  <c r="AF110" i="6"/>
  <c r="AE110" i="6"/>
  <c r="AD110" i="6"/>
  <c r="AC110" i="6"/>
  <c r="AB110" i="6"/>
  <c r="AA110" i="6"/>
  <c r="Z110" i="6"/>
  <c r="Y110" i="6"/>
  <c r="X110" i="6"/>
  <c r="W110" i="6"/>
  <c r="V110" i="6"/>
  <c r="U110" i="6"/>
  <c r="T110" i="6"/>
  <c r="S110" i="6"/>
  <c r="R110" i="6"/>
  <c r="Q110" i="6"/>
  <c r="P110" i="6"/>
  <c r="O110" i="6"/>
  <c r="K110" i="6"/>
  <c r="J110" i="6"/>
  <c r="I110" i="6"/>
  <c r="H110" i="6"/>
  <c r="G110" i="6"/>
  <c r="F110" i="6"/>
  <c r="E110" i="6"/>
  <c r="D110" i="6"/>
  <c r="C110" i="6"/>
  <c r="B110" i="6"/>
  <c r="AO109" i="6"/>
  <c r="AN109" i="6"/>
  <c r="AM109" i="6"/>
  <c r="AL109" i="6"/>
  <c r="AK109" i="6"/>
  <c r="AJ109" i="6"/>
  <c r="AI109" i="6"/>
  <c r="AH109" i="6"/>
  <c r="AG109" i="6"/>
  <c r="AF109" i="6"/>
  <c r="AE109" i="6"/>
  <c r="AD109" i="6"/>
  <c r="AC109" i="6"/>
  <c r="AB109" i="6"/>
  <c r="AA109" i="6"/>
  <c r="Z109" i="6"/>
  <c r="Y109" i="6"/>
  <c r="X109" i="6"/>
  <c r="W109" i="6"/>
  <c r="V109" i="6"/>
  <c r="U109" i="6"/>
  <c r="T109" i="6"/>
  <c r="S109" i="6"/>
  <c r="R109" i="6"/>
  <c r="Q109" i="6"/>
  <c r="P109" i="6"/>
  <c r="O109" i="6"/>
  <c r="K109" i="6"/>
  <c r="J109" i="6"/>
  <c r="I109" i="6"/>
  <c r="H109" i="6"/>
  <c r="G109" i="6"/>
  <c r="F109" i="6"/>
  <c r="E109" i="6"/>
  <c r="D109" i="6"/>
  <c r="C109" i="6"/>
  <c r="B109" i="6"/>
  <c r="AO108" i="6"/>
  <c r="AN108" i="6"/>
  <c r="AM108" i="6"/>
  <c r="AL108" i="6"/>
  <c r="AK108" i="6"/>
  <c r="AJ108" i="6"/>
  <c r="AI108" i="6"/>
  <c r="AH108" i="6"/>
  <c r="AG108" i="6"/>
  <c r="AF108" i="6"/>
  <c r="AE108" i="6"/>
  <c r="AD108" i="6"/>
  <c r="AC108" i="6"/>
  <c r="AB108" i="6"/>
  <c r="AA108" i="6"/>
  <c r="Z108" i="6"/>
  <c r="Y108" i="6"/>
  <c r="X108" i="6"/>
  <c r="W108" i="6"/>
  <c r="V108" i="6"/>
  <c r="U108" i="6"/>
  <c r="T108" i="6"/>
  <c r="S108" i="6"/>
  <c r="R108" i="6"/>
  <c r="Q108" i="6"/>
  <c r="P108" i="6"/>
  <c r="O108" i="6"/>
  <c r="K108" i="6"/>
  <c r="J108" i="6"/>
  <c r="I108" i="6"/>
  <c r="H108" i="6"/>
  <c r="G108" i="6"/>
  <c r="F108" i="6"/>
  <c r="E108" i="6"/>
  <c r="D108" i="6"/>
  <c r="C108" i="6"/>
  <c r="B108" i="6"/>
  <c r="AO107" i="6"/>
  <c r="AN107" i="6"/>
  <c r="AM107" i="6"/>
  <c r="AL107" i="6"/>
  <c r="AK107" i="6"/>
  <c r="AJ107" i="6"/>
  <c r="AI107" i="6"/>
  <c r="AH107" i="6"/>
  <c r="AG107" i="6"/>
  <c r="AF107" i="6"/>
  <c r="AE107" i="6"/>
  <c r="AD107" i="6"/>
  <c r="AC107" i="6"/>
  <c r="AB107" i="6"/>
  <c r="AA107" i="6"/>
  <c r="Z107" i="6"/>
  <c r="Y107" i="6"/>
  <c r="X107" i="6"/>
  <c r="W107" i="6"/>
  <c r="V107" i="6"/>
  <c r="U107" i="6"/>
  <c r="T107" i="6"/>
  <c r="S107" i="6"/>
  <c r="R107" i="6"/>
  <c r="Q107" i="6"/>
  <c r="P107" i="6"/>
  <c r="O107" i="6"/>
  <c r="K107" i="6"/>
  <c r="J107" i="6"/>
  <c r="I107" i="6"/>
  <c r="H107" i="6"/>
  <c r="G107" i="6"/>
  <c r="F107" i="6"/>
  <c r="E107" i="6"/>
  <c r="D107" i="6"/>
  <c r="C107" i="6"/>
  <c r="B107" i="6"/>
  <c r="AO106" i="6"/>
  <c r="AN106" i="6"/>
  <c r="AM106" i="6"/>
  <c r="AL106" i="6"/>
  <c r="AK106" i="6"/>
  <c r="AJ106" i="6"/>
  <c r="AI106" i="6"/>
  <c r="AH106" i="6"/>
  <c r="AG106" i="6"/>
  <c r="AF106" i="6"/>
  <c r="AE106" i="6"/>
  <c r="AD106" i="6"/>
  <c r="AC106" i="6"/>
  <c r="AB106" i="6"/>
  <c r="AA106" i="6"/>
  <c r="Z106" i="6"/>
  <c r="Y106" i="6"/>
  <c r="X106" i="6"/>
  <c r="W106" i="6"/>
  <c r="V106" i="6"/>
  <c r="U106" i="6"/>
  <c r="T106" i="6"/>
  <c r="S106" i="6"/>
  <c r="R106" i="6"/>
  <c r="Q106" i="6"/>
  <c r="P106" i="6"/>
  <c r="O106" i="6"/>
  <c r="K106" i="6"/>
  <c r="J106" i="6"/>
  <c r="I106" i="6"/>
  <c r="H106" i="6"/>
  <c r="G106" i="6"/>
  <c r="F106" i="6"/>
  <c r="E106" i="6"/>
  <c r="D106" i="6"/>
  <c r="C106" i="6"/>
  <c r="B106" i="6"/>
  <c r="AO105" i="6"/>
  <c r="AN105" i="6"/>
  <c r="AM105" i="6"/>
  <c r="AL105" i="6"/>
  <c r="AK105" i="6"/>
  <c r="AJ105" i="6"/>
  <c r="AI105" i="6"/>
  <c r="AH105" i="6"/>
  <c r="AG105" i="6"/>
  <c r="AF105" i="6"/>
  <c r="AE105" i="6"/>
  <c r="AD105" i="6"/>
  <c r="AC105" i="6"/>
  <c r="AB105" i="6"/>
  <c r="AA105" i="6"/>
  <c r="Z105" i="6"/>
  <c r="Y105" i="6"/>
  <c r="X105" i="6"/>
  <c r="W105" i="6"/>
  <c r="V105" i="6"/>
  <c r="U105" i="6"/>
  <c r="T105" i="6"/>
  <c r="S105" i="6"/>
  <c r="R105" i="6"/>
  <c r="Q105" i="6"/>
  <c r="P105" i="6"/>
  <c r="O105" i="6"/>
  <c r="K105" i="6"/>
  <c r="J105" i="6"/>
  <c r="I105" i="6"/>
  <c r="H105" i="6"/>
  <c r="G105" i="6"/>
  <c r="F105" i="6"/>
  <c r="E105" i="6"/>
  <c r="D105" i="6"/>
  <c r="C105" i="6"/>
  <c r="B105" i="6"/>
  <c r="AO104" i="6"/>
  <c r="AN104" i="6"/>
  <c r="AM104" i="6"/>
  <c r="AL104" i="6"/>
  <c r="AK104" i="6"/>
  <c r="AJ104" i="6"/>
  <c r="AI104" i="6"/>
  <c r="AH104" i="6"/>
  <c r="AG104" i="6"/>
  <c r="AF104" i="6"/>
  <c r="AE104" i="6"/>
  <c r="AD104" i="6"/>
  <c r="AC104" i="6"/>
  <c r="AB104" i="6"/>
  <c r="AA104" i="6"/>
  <c r="Z104" i="6"/>
  <c r="Y104" i="6"/>
  <c r="X104" i="6"/>
  <c r="W104" i="6"/>
  <c r="V104" i="6"/>
  <c r="U104" i="6"/>
  <c r="T104" i="6"/>
  <c r="S104" i="6"/>
  <c r="R104" i="6"/>
  <c r="Q104" i="6"/>
  <c r="P104" i="6"/>
  <c r="O104" i="6"/>
  <c r="K104" i="6"/>
  <c r="J104" i="6"/>
  <c r="I104" i="6"/>
  <c r="H104" i="6"/>
  <c r="G104" i="6"/>
  <c r="F104" i="6"/>
  <c r="E104" i="6"/>
  <c r="D104" i="6"/>
  <c r="C104" i="6"/>
  <c r="B104" i="6"/>
  <c r="AO103" i="6"/>
  <c r="AN103" i="6"/>
  <c r="AM103" i="6"/>
  <c r="AL103" i="6"/>
  <c r="AK103" i="6"/>
  <c r="AJ103" i="6"/>
  <c r="AI103" i="6"/>
  <c r="AH103" i="6"/>
  <c r="AG103" i="6"/>
  <c r="AF103" i="6"/>
  <c r="AE103" i="6"/>
  <c r="AD103" i="6"/>
  <c r="AC103" i="6"/>
  <c r="AB103" i="6"/>
  <c r="AA103" i="6"/>
  <c r="Z103" i="6"/>
  <c r="Y103" i="6"/>
  <c r="X103" i="6"/>
  <c r="W103" i="6"/>
  <c r="V103" i="6"/>
  <c r="U103" i="6"/>
  <c r="T103" i="6"/>
  <c r="S103" i="6"/>
  <c r="R103" i="6"/>
  <c r="Q103" i="6"/>
  <c r="P103" i="6"/>
  <c r="O103" i="6"/>
  <c r="K103" i="6"/>
  <c r="J103" i="6"/>
  <c r="I103" i="6"/>
  <c r="H103" i="6"/>
  <c r="G103" i="6"/>
  <c r="F103" i="6"/>
  <c r="E103" i="6"/>
  <c r="D103" i="6"/>
  <c r="C103" i="6"/>
  <c r="B103" i="6"/>
  <c r="AO102" i="6"/>
  <c r="AN102" i="6"/>
  <c r="AM102" i="6"/>
  <c r="AL102" i="6"/>
  <c r="AK102" i="6"/>
  <c r="AJ102" i="6"/>
  <c r="AI102" i="6"/>
  <c r="AH102" i="6"/>
  <c r="AG102" i="6"/>
  <c r="AF102" i="6"/>
  <c r="AE102" i="6"/>
  <c r="AD102" i="6"/>
  <c r="AC102" i="6"/>
  <c r="AB102" i="6"/>
  <c r="AA102" i="6"/>
  <c r="Z102" i="6"/>
  <c r="Y102" i="6"/>
  <c r="X102" i="6"/>
  <c r="W102" i="6"/>
  <c r="V102" i="6"/>
  <c r="U102" i="6"/>
  <c r="T102" i="6"/>
  <c r="S102" i="6"/>
  <c r="R102" i="6"/>
  <c r="Q102" i="6"/>
  <c r="P102" i="6"/>
  <c r="O102" i="6"/>
  <c r="K102" i="6"/>
  <c r="J102" i="6"/>
  <c r="I102" i="6"/>
  <c r="H102" i="6"/>
  <c r="G102" i="6"/>
  <c r="F102" i="6"/>
  <c r="E102" i="6"/>
  <c r="D102" i="6"/>
  <c r="C102" i="6"/>
  <c r="B102" i="6"/>
  <c r="AO101" i="6"/>
  <c r="AN101" i="6"/>
  <c r="AM101" i="6"/>
  <c r="AL101" i="6"/>
  <c r="AK101" i="6"/>
  <c r="AJ101" i="6"/>
  <c r="AI101" i="6"/>
  <c r="AH101" i="6"/>
  <c r="AG101" i="6"/>
  <c r="AF101" i="6"/>
  <c r="AE101" i="6"/>
  <c r="AD101" i="6"/>
  <c r="AC101" i="6"/>
  <c r="AB101" i="6"/>
  <c r="AA101" i="6"/>
  <c r="Z101" i="6"/>
  <c r="Y101" i="6"/>
  <c r="X101" i="6"/>
  <c r="W101" i="6"/>
  <c r="V101" i="6"/>
  <c r="U101" i="6"/>
  <c r="T101" i="6"/>
  <c r="S101" i="6"/>
  <c r="R101" i="6"/>
  <c r="Q101" i="6"/>
  <c r="P101" i="6"/>
  <c r="O101" i="6"/>
  <c r="K101" i="6"/>
  <c r="J101" i="6"/>
  <c r="I101" i="6"/>
  <c r="H101" i="6"/>
  <c r="G101" i="6"/>
  <c r="F101" i="6"/>
  <c r="E101" i="6"/>
  <c r="D101" i="6"/>
  <c r="C101" i="6"/>
  <c r="B101" i="6"/>
  <c r="AO100" i="6"/>
  <c r="AN100" i="6"/>
  <c r="AM100" i="6"/>
  <c r="AL100" i="6"/>
  <c r="AK100" i="6"/>
  <c r="AJ100" i="6"/>
  <c r="AI100" i="6"/>
  <c r="AH100" i="6"/>
  <c r="AG100" i="6"/>
  <c r="AF100" i="6"/>
  <c r="AE100" i="6"/>
  <c r="AD100" i="6"/>
  <c r="AC100" i="6"/>
  <c r="AB100" i="6"/>
  <c r="AA100" i="6"/>
  <c r="Z100" i="6"/>
  <c r="Y100" i="6"/>
  <c r="X100" i="6"/>
  <c r="W100" i="6"/>
  <c r="V100" i="6"/>
  <c r="U100" i="6"/>
  <c r="T100" i="6"/>
  <c r="S100" i="6"/>
  <c r="R100" i="6"/>
  <c r="Q100" i="6"/>
  <c r="P100" i="6"/>
  <c r="O100" i="6"/>
  <c r="K100" i="6"/>
  <c r="J100" i="6"/>
  <c r="I100" i="6"/>
  <c r="H100" i="6"/>
  <c r="G100" i="6"/>
  <c r="F100" i="6"/>
  <c r="E100" i="6"/>
  <c r="D100" i="6"/>
  <c r="C100" i="6"/>
  <c r="B100" i="6"/>
  <c r="AO99" i="6"/>
  <c r="AN99" i="6"/>
  <c r="AM99" i="6"/>
  <c r="AL99" i="6"/>
  <c r="AK99" i="6"/>
  <c r="AJ99" i="6"/>
  <c r="AI99" i="6"/>
  <c r="AH99" i="6"/>
  <c r="AG99" i="6"/>
  <c r="AF99" i="6"/>
  <c r="AE99" i="6"/>
  <c r="AD99" i="6"/>
  <c r="AC99" i="6"/>
  <c r="AB99" i="6"/>
  <c r="AA99" i="6"/>
  <c r="Z99" i="6"/>
  <c r="Y99" i="6"/>
  <c r="X99" i="6"/>
  <c r="W99" i="6"/>
  <c r="V99" i="6"/>
  <c r="U99" i="6"/>
  <c r="T99" i="6"/>
  <c r="S99" i="6"/>
  <c r="R99" i="6"/>
  <c r="Q99" i="6"/>
  <c r="P99" i="6"/>
  <c r="O99" i="6"/>
  <c r="K99" i="6"/>
  <c r="J99" i="6"/>
  <c r="I99" i="6"/>
  <c r="H99" i="6"/>
  <c r="G99" i="6"/>
  <c r="F99" i="6"/>
  <c r="E99" i="6"/>
  <c r="D99" i="6"/>
  <c r="C99" i="6"/>
  <c r="B99" i="6"/>
  <c r="AO98" i="6"/>
  <c r="AN98" i="6"/>
  <c r="AM98" i="6"/>
  <c r="AL98" i="6"/>
  <c r="AK98" i="6"/>
  <c r="AJ98" i="6"/>
  <c r="AI98" i="6"/>
  <c r="AH98" i="6"/>
  <c r="AG98" i="6"/>
  <c r="AF98" i="6"/>
  <c r="AE98" i="6"/>
  <c r="AD98" i="6"/>
  <c r="AC98" i="6"/>
  <c r="AB98" i="6"/>
  <c r="AA98" i="6"/>
  <c r="Z98" i="6"/>
  <c r="Y98" i="6"/>
  <c r="X98" i="6"/>
  <c r="W98" i="6"/>
  <c r="V98" i="6"/>
  <c r="U98" i="6"/>
  <c r="T98" i="6"/>
  <c r="S98" i="6"/>
  <c r="R98" i="6"/>
  <c r="Q98" i="6"/>
  <c r="P98" i="6"/>
  <c r="O98" i="6"/>
  <c r="K98" i="6"/>
  <c r="J98" i="6"/>
  <c r="I98" i="6"/>
  <c r="H98" i="6"/>
  <c r="G98" i="6"/>
  <c r="F98" i="6"/>
  <c r="E98" i="6"/>
  <c r="D98" i="6"/>
  <c r="C98" i="6"/>
  <c r="B98" i="6"/>
  <c r="AO97" i="6"/>
  <c r="AN97" i="6"/>
  <c r="AM97" i="6"/>
  <c r="AL97" i="6"/>
  <c r="AK97" i="6"/>
  <c r="AJ97" i="6"/>
  <c r="AI97" i="6"/>
  <c r="AH97" i="6"/>
  <c r="AG97" i="6"/>
  <c r="AF97" i="6"/>
  <c r="AE97" i="6"/>
  <c r="AD97" i="6"/>
  <c r="AC97" i="6"/>
  <c r="AB97" i="6"/>
  <c r="AA97" i="6"/>
  <c r="Z97" i="6"/>
  <c r="Y97" i="6"/>
  <c r="X97" i="6"/>
  <c r="W97" i="6"/>
  <c r="V97" i="6"/>
  <c r="U97" i="6"/>
  <c r="T97" i="6"/>
  <c r="S97" i="6"/>
  <c r="R97" i="6"/>
  <c r="Q97" i="6"/>
  <c r="P97" i="6"/>
  <c r="O97" i="6"/>
  <c r="K97" i="6"/>
  <c r="J97" i="6"/>
  <c r="I97" i="6"/>
  <c r="H97" i="6"/>
  <c r="G97" i="6"/>
  <c r="F97" i="6"/>
  <c r="E97" i="6"/>
  <c r="D97" i="6"/>
  <c r="C97" i="6"/>
  <c r="B97" i="6"/>
  <c r="AO96" i="6"/>
  <c r="AN96" i="6"/>
  <c r="AM96" i="6"/>
  <c r="AL96" i="6"/>
  <c r="AK96" i="6"/>
  <c r="AJ96" i="6"/>
  <c r="AI96" i="6"/>
  <c r="AH96" i="6"/>
  <c r="AG96" i="6"/>
  <c r="AF96" i="6"/>
  <c r="AE96" i="6"/>
  <c r="AD96" i="6"/>
  <c r="AC96" i="6"/>
  <c r="AB96" i="6"/>
  <c r="AA96" i="6"/>
  <c r="Z96" i="6"/>
  <c r="Y96" i="6"/>
  <c r="X96" i="6"/>
  <c r="W96" i="6"/>
  <c r="V96" i="6"/>
  <c r="U96" i="6"/>
  <c r="T96" i="6"/>
  <c r="S96" i="6"/>
  <c r="R96" i="6"/>
  <c r="Q96" i="6"/>
  <c r="P96" i="6"/>
  <c r="O96" i="6"/>
  <c r="K96" i="6"/>
  <c r="J96" i="6"/>
  <c r="I96" i="6"/>
  <c r="H96" i="6"/>
  <c r="G96" i="6"/>
  <c r="F96" i="6"/>
  <c r="E96" i="6"/>
  <c r="D96" i="6"/>
  <c r="C96" i="6"/>
  <c r="B96" i="6"/>
  <c r="AO95" i="6"/>
  <c r="AN95" i="6"/>
  <c r="AM95" i="6"/>
  <c r="AL95" i="6"/>
  <c r="AK95" i="6"/>
  <c r="AJ95" i="6"/>
  <c r="AI95" i="6"/>
  <c r="AH95" i="6"/>
  <c r="AG95" i="6"/>
  <c r="AF95" i="6"/>
  <c r="AE95" i="6"/>
  <c r="AD95" i="6"/>
  <c r="AC95" i="6"/>
  <c r="AB95" i="6"/>
  <c r="AA95" i="6"/>
  <c r="Z95" i="6"/>
  <c r="Y95" i="6"/>
  <c r="X95" i="6"/>
  <c r="W95" i="6"/>
  <c r="V95" i="6"/>
  <c r="U95" i="6"/>
  <c r="T95" i="6"/>
  <c r="S95" i="6"/>
  <c r="R95" i="6"/>
  <c r="Q95" i="6"/>
  <c r="P95" i="6"/>
  <c r="O95" i="6"/>
  <c r="K95" i="6"/>
  <c r="J95" i="6"/>
  <c r="I95" i="6"/>
  <c r="H95" i="6"/>
  <c r="G95" i="6"/>
  <c r="F95" i="6"/>
  <c r="E95" i="6"/>
  <c r="D95" i="6"/>
  <c r="C95" i="6"/>
  <c r="B95" i="6"/>
  <c r="AO94" i="6"/>
  <c r="AN94" i="6"/>
  <c r="AM94" i="6"/>
  <c r="AL94" i="6"/>
  <c r="AK94" i="6"/>
  <c r="AJ94" i="6"/>
  <c r="AI94" i="6"/>
  <c r="AH94" i="6"/>
  <c r="AG94" i="6"/>
  <c r="AF94" i="6"/>
  <c r="AE94" i="6"/>
  <c r="AD94" i="6"/>
  <c r="AC94" i="6"/>
  <c r="AB94" i="6"/>
  <c r="AA94" i="6"/>
  <c r="Z94" i="6"/>
  <c r="Y94" i="6"/>
  <c r="X94" i="6"/>
  <c r="W94" i="6"/>
  <c r="V94" i="6"/>
  <c r="U94" i="6"/>
  <c r="T94" i="6"/>
  <c r="S94" i="6"/>
  <c r="R94" i="6"/>
  <c r="Q94" i="6"/>
  <c r="P94" i="6"/>
  <c r="O94" i="6"/>
  <c r="K94" i="6"/>
  <c r="J94" i="6"/>
  <c r="I94" i="6"/>
  <c r="H94" i="6"/>
  <c r="G94" i="6"/>
  <c r="F94" i="6"/>
  <c r="E94" i="6"/>
  <c r="D94" i="6"/>
  <c r="C94" i="6"/>
  <c r="B94" i="6"/>
  <c r="AO93" i="6"/>
  <c r="AN93" i="6"/>
  <c r="AM93" i="6"/>
  <c r="AL93" i="6"/>
  <c r="AK93" i="6"/>
  <c r="AJ93" i="6"/>
  <c r="AI93" i="6"/>
  <c r="AH93" i="6"/>
  <c r="AG93" i="6"/>
  <c r="AF93" i="6"/>
  <c r="AE93" i="6"/>
  <c r="AD93" i="6"/>
  <c r="AC93" i="6"/>
  <c r="AB93" i="6"/>
  <c r="AA93" i="6"/>
  <c r="Z93" i="6"/>
  <c r="Y93" i="6"/>
  <c r="X93" i="6"/>
  <c r="W93" i="6"/>
  <c r="V93" i="6"/>
  <c r="U93" i="6"/>
  <c r="T93" i="6"/>
  <c r="S93" i="6"/>
  <c r="R93" i="6"/>
  <c r="Q93" i="6"/>
  <c r="P93" i="6"/>
  <c r="O93" i="6"/>
  <c r="K93" i="6"/>
  <c r="J93" i="6"/>
  <c r="I93" i="6"/>
  <c r="H93" i="6"/>
  <c r="G93" i="6"/>
  <c r="F93" i="6"/>
  <c r="E93" i="6"/>
  <c r="D93" i="6"/>
  <c r="C93" i="6"/>
  <c r="B93" i="6"/>
  <c r="AO92" i="6"/>
  <c r="AN92" i="6"/>
  <c r="AM92" i="6"/>
  <c r="AL92" i="6"/>
  <c r="AK92" i="6"/>
  <c r="AJ92" i="6"/>
  <c r="AI92" i="6"/>
  <c r="AH92" i="6"/>
  <c r="AG92" i="6"/>
  <c r="AF92" i="6"/>
  <c r="AE92" i="6"/>
  <c r="AD92" i="6"/>
  <c r="AC92" i="6"/>
  <c r="AB92" i="6"/>
  <c r="AA92" i="6"/>
  <c r="Z92" i="6"/>
  <c r="Y92" i="6"/>
  <c r="X92" i="6"/>
  <c r="W92" i="6"/>
  <c r="V92" i="6"/>
  <c r="U92" i="6"/>
  <c r="T92" i="6"/>
  <c r="S92" i="6"/>
  <c r="R92" i="6"/>
  <c r="Q92" i="6"/>
  <c r="P92" i="6"/>
  <c r="O92" i="6"/>
  <c r="K92" i="6"/>
  <c r="J92" i="6"/>
  <c r="I92" i="6"/>
  <c r="H92" i="6"/>
  <c r="G92" i="6"/>
  <c r="F92" i="6"/>
  <c r="E92" i="6"/>
  <c r="D92" i="6"/>
  <c r="C92" i="6"/>
  <c r="B92" i="6"/>
  <c r="AO91" i="6"/>
  <c r="AN91" i="6"/>
  <c r="AM91" i="6"/>
  <c r="AL91" i="6"/>
  <c r="AK91" i="6"/>
  <c r="AJ91" i="6"/>
  <c r="AI91" i="6"/>
  <c r="AH91" i="6"/>
  <c r="AG91" i="6"/>
  <c r="AF91" i="6"/>
  <c r="AE91" i="6"/>
  <c r="AD91" i="6"/>
  <c r="AC91" i="6"/>
  <c r="AB91" i="6"/>
  <c r="AA91" i="6"/>
  <c r="Z91" i="6"/>
  <c r="Y91" i="6"/>
  <c r="X91" i="6"/>
  <c r="W91" i="6"/>
  <c r="V91" i="6"/>
  <c r="U91" i="6"/>
  <c r="T91" i="6"/>
  <c r="S91" i="6"/>
  <c r="R91" i="6"/>
  <c r="Q91" i="6"/>
  <c r="P91" i="6"/>
  <c r="O91" i="6"/>
  <c r="K91" i="6"/>
  <c r="J91" i="6"/>
  <c r="I91" i="6"/>
  <c r="H91" i="6"/>
  <c r="G91" i="6"/>
  <c r="F91" i="6"/>
  <c r="E91" i="6"/>
  <c r="D91" i="6"/>
  <c r="C91" i="6"/>
  <c r="B91" i="6"/>
  <c r="AO90" i="6"/>
  <c r="AN90" i="6"/>
  <c r="AM90" i="6"/>
  <c r="AL90" i="6"/>
  <c r="AK90" i="6"/>
  <c r="AJ90" i="6"/>
  <c r="AI90" i="6"/>
  <c r="AH90" i="6"/>
  <c r="AG90" i="6"/>
  <c r="AF90" i="6"/>
  <c r="AE90" i="6"/>
  <c r="AD90" i="6"/>
  <c r="AC90" i="6"/>
  <c r="AB90" i="6"/>
  <c r="AA90" i="6"/>
  <c r="Z90" i="6"/>
  <c r="Y90" i="6"/>
  <c r="X90" i="6"/>
  <c r="W90" i="6"/>
  <c r="V90" i="6"/>
  <c r="U90" i="6"/>
  <c r="T90" i="6"/>
  <c r="S90" i="6"/>
  <c r="R90" i="6"/>
  <c r="Q90" i="6"/>
  <c r="P90" i="6"/>
  <c r="O90" i="6"/>
  <c r="K90" i="6"/>
  <c r="J90" i="6"/>
  <c r="I90" i="6"/>
  <c r="H90" i="6"/>
  <c r="G90" i="6"/>
  <c r="F90" i="6"/>
  <c r="E90" i="6"/>
  <c r="D90" i="6"/>
  <c r="C90" i="6"/>
  <c r="B90" i="6"/>
  <c r="AO89" i="6"/>
  <c r="AN89" i="6"/>
  <c r="AM89" i="6"/>
  <c r="AL89" i="6"/>
  <c r="AK89" i="6"/>
  <c r="AJ89" i="6"/>
  <c r="AI89" i="6"/>
  <c r="AH89" i="6"/>
  <c r="AG89" i="6"/>
  <c r="AF89" i="6"/>
  <c r="AE89" i="6"/>
  <c r="AD89" i="6"/>
  <c r="AC89" i="6"/>
  <c r="AB89" i="6"/>
  <c r="AA89" i="6"/>
  <c r="Z89" i="6"/>
  <c r="Y89" i="6"/>
  <c r="X89" i="6"/>
  <c r="W89" i="6"/>
  <c r="V89" i="6"/>
  <c r="U89" i="6"/>
  <c r="T89" i="6"/>
  <c r="S89" i="6"/>
  <c r="R89" i="6"/>
  <c r="Q89" i="6"/>
  <c r="P89" i="6"/>
  <c r="O89" i="6"/>
  <c r="K89" i="6"/>
  <c r="J89" i="6"/>
  <c r="I89" i="6"/>
  <c r="H89" i="6"/>
  <c r="G89" i="6"/>
  <c r="F89" i="6"/>
  <c r="E89" i="6"/>
  <c r="D89" i="6"/>
  <c r="C89" i="6"/>
  <c r="B89" i="6"/>
  <c r="AO88" i="6"/>
  <c r="AN88" i="6"/>
  <c r="AM88" i="6"/>
  <c r="AL88" i="6"/>
  <c r="AK88" i="6"/>
  <c r="AJ88" i="6"/>
  <c r="AI88" i="6"/>
  <c r="AH88" i="6"/>
  <c r="AG88" i="6"/>
  <c r="AF88" i="6"/>
  <c r="AE88" i="6"/>
  <c r="AD88" i="6"/>
  <c r="AC88" i="6"/>
  <c r="AB88" i="6"/>
  <c r="AA88" i="6"/>
  <c r="Z88" i="6"/>
  <c r="Y88" i="6"/>
  <c r="X88" i="6"/>
  <c r="W88" i="6"/>
  <c r="V88" i="6"/>
  <c r="U88" i="6"/>
  <c r="T88" i="6"/>
  <c r="S88" i="6"/>
  <c r="R88" i="6"/>
  <c r="Q88" i="6"/>
  <c r="P88" i="6"/>
  <c r="O88" i="6"/>
  <c r="K88" i="6"/>
  <c r="J88" i="6"/>
  <c r="I88" i="6"/>
  <c r="H88" i="6"/>
  <c r="G88" i="6"/>
  <c r="F88" i="6"/>
  <c r="E88" i="6"/>
  <c r="D88" i="6"/>
  <c r="C88" i="6"/>
  <c r="B88" i="6"/>
  <c r="AO87" i="6"/>
  <c r="AN87" i="6"/>
  <c r="AM87" i="6"/>
  <c r="AL87" i="6"/>
  <c r="AK87" i="6"/>
  <c r="AJ87" i="6"/>
  <c r="AI87" i="6"/>
  <c r="AH87" i="6"/>
  <c r="AG87" i="6"/>
  <c r="AF87" i="6"/>
  <c r="AE87" i="6"/>
  <c r="AD87" i="6"/>
  <c r="AC87" i="6"/>
  <c r="AB87" i="6"/>
  <c r="AA87" i="6"/>
  <c r="Z87" i="6"/>
  <c r="Y87" i="6"/>
  <c r="X87" i="6"/>
  <c r="W87" i="6"/>
  <c r="V87" i="6"/>
  <c r="U87" i="6"/>
  <c r="T87" i="6"/>
  <c r="S87" i="6"/>
  <c r="R87" i="6"/>
  <c r="Q87" i="6"/>
  <c r="P87" i="6"/>
  <c r="O87" i="6"/>
  <c r="K87" i="6"/>
  <c r="J87" i="6"/>
  <c r="I87" i="6"/>
  <c r="H87" i="6"/>
  <c r="G87" i="6"/>
  <c r="F87" i="6"/>
  <c r="E87" i="6"/>
  <c r="D87" i="6"/>
  <c r="C87" i="6"/>
  <c r="B87" i="6"/>
  <c r="AO86" i="6"/>
  <c r="AN86" i="6"/>
  <c r="AM86" i="6"/>
  <c r="AL86" i="6"/>
  <c r="AK86" i="6"/>
  <c r="AJ86" i="6"/>
  <c r="AI86" i="6"/>
  <c r="AH86" i="6"/>
  <c r="AG86" i="6"/>
  <c r="AF86" i="6"/>
  <c r="AE86" i="6"/>
  <c r="AD86" i="6"/>
  <c r="AC86" i="6"/>
  <c r="AB86" i="6"/>
  <c r="AA86" i="6"/>
  <c r="Z86" i="6"/>
  <c r="Y86" i="6"/>
  <c r="X86" i="6"/>
  <c r="W86" i="6"/>
  <c r="V86" i="6"/>
  <c r="U86" i="6"/>
  <c r="T86" i="6"/>
  <c r="S86" i="6"/>
  <c r="R86" i="6"/>
  <c r="Q86" i="6"/>
  <c r="P86" i="6"/>
  <c r="O86" i="6"/>
  <c r="K86" i="6"/>
  <c r="J86" i="6"/>
  <c r="I86" i="6"/>
  <c r="H86" i="6"/>
  <c r="G86" i="6"/>
  <c r="F86" i="6"/>
  <c r="E86" i="6"/>
  <c r="D86" i="6"/>
  <c r="C86" i="6"/>
  <c r="B86" i="6"/>
  <c r="AO85" i="6"/>
  <c r="AN85" i="6"/>
  <c r="AM85" i="6"/>
  <c r="AL85" i="6"/>
  <c r="AK85" i="6"/>
  <c r="AJ85" i="6"/>
  <c r="AI85" i="6"/>
  <c r="AH85" i="6"/>
  <c r="AG85" i="6"/>
  <c r="AF85" i="6"/>
  <c r="AE85" i="6"/>
  <c r="AD85" i="6"/>
  <c r="AC85" i="6"/>
  <c r="AB85" i="6"/>
  <c r="AA85" i="6"/>
  <c r="Z85" i="6"/>
  <c r="Y85" i="6"/>
  <c r="X85" i="6"/>
  <c r="W85" i="6"/>
  <c r="V85" i="6"/>
  <c r="U85" i="6"/>
  <c r="T85" i="6"/>
  <c r="S85" i="6"/>
  <c r="R85" i="6"/>
  <c r="Q85" i="6"/>
  <c r="P85" i="6"/>
  <c r="O85" i="6"/>
  <c r="K85" i="6"/>
  <c r="J85" i="6"/>
  <c r="I85" i="6"/>
  <c r="H85" i="6"/>
  <c r="G85" i="6"/>
  <c r="F85" i="6"/>
  <c r="E85" i="6"/>
  <c r="D85" i="6"/>
  <c r="C85" i="6"/>
  <c r="B85" i="6"/>
  <c r="AO84" i="6"/>
  <c r="AN84" i="6"/>
  <c r="AM84" i="6"/>
  <c r="AL84" i="6"/>
  <c r="AK84" i="6"/>
  <c r="AJ84" i="6"/>
  <c r="AI84" i="6"/>
  <c r="AH84" i="6"/>
  <c r="AG84" i="6"/>
  <c r="AF84" i="6"/>
  <c r="AE84" i="6"/>
  <c r="AD84" i="6"/>
  <c r="AC84" i="6"/>
  <c r="AB84" i="6"/>
  <c r="AA84" i="6"/>
  <c r="Z84" i="6"/>
  <c r="Y84" i="6"/>
  <c r="X84" i="6"/>
  <c r="W84" i="6"/>
  <c r="V84" i="6"/>
  <c r="U84" i="6"/>
  <c r="T84" i="6"/>
  <c r="S84" i="6"/>
  <c r="R84" i="6"/>
  <c r="Q84" i="6"/>
  <c r="P84" i="6"/>
  <c r="O84" i="6"/>
  <c r="K84" i="6"/>
  <c r="J84" i="6"/>
  <c r="I84" i="6"/>
  <c r="H84" i="6"/>
  <c r="G84" i="6"/>
  <c r="F84" i="6"/>
  <c r="E84" i="6"/>
  <c r="D84" i="6"/>
  <c r="C84" i="6"/>
  <c r="B84" i="6"/>
  <c r="AO83" i="6"/>
  <c r="AN83" i="6"/>
  <c r="AM83" i="6"/>
  <c r="AL83" i="6"/>
  <c r="AK83" i="6"/>
  <c r="AJ83" i="6"/>
  <c r="AI83" i="6"/>
  <c r="AH83" i="6"/>
  <c r="AG83" i="6"/>
  <c r="AF83" i="6"/>
  <c r="AE83" i="6"/>
  <c r="AD83" i="6"/>
  <c r="AC83" i="6"/>
  <c r="AB83" i="6"/>
  <c r="AA83" i="6"/>
  <c r="Z83" i="6"/>
  <c r="Y83" i="6"/>
  <c r="X83" i="6"/>
  <c r="W83" i="6"/>
  <c r="V83" i="6"/>
  <c r="U83" i="6"/>
  <c r="T83" i="6"/>
  <c r="S83" i="6"/>
  <c r="R83" i="6"/>
  <c r="Q83" i="6"/>
  <c r="P83" i="6"/>
  <c r="O83" i="6"/>
  <c r="K83" i="6"/>
  <c r="J83" i="6"/>
  <c r="I83" i="6"/>
  <c r="H83" i="6"/>
  <c r="G83" i="6"/>
  <c r="F83" i="6"/>
  <c r="E83" i="6"/>
  <c r="D83" i="6"/>
  <c r="C83" i="6"/>
  <c r="B83" i="6"/>
  <c r="AO82" i="6"/>
  <c r="AN82" i="6"/>
  <c r="AM82" i="6"/>
  <c r="AL82" i="6"/>
  <c r="AK82" i="6"/>
  <c r="AJ82" i="6"/>
  <c r="AI82" i="6"/>
  <c r="AH82" i="6"/>
  <c r="AG82" i="6"/>
  <c r="AF82" i="6"/>
  <c r="AE82" i="6"/>
  <c r="AD82" i="6"/>
  <c r="AC82" i="6"/>
  <c r="AB82" i="6"/>
  <c r="AA82" i="6"/>
  <c r="Z82" i="6"/>
  <c r="Y82" i="6"/>
  <c r="X82" i="6"/>
  <c r="W82" i="6"/>
  <c r="V82" i="6"/>
  <c r="U82" i="6"/>
  <c r="T82" i="6"/>
  <c r="S82" i="6"/>
  <c r="R82" i="6"/>
  <c r="Q82" i="6"/>
  <c r="P82" i="6"/>
  <c r="O82" i="6"/>
  <c r="K82" i="6"/>
  <c r="J82" i="6"/>
  <c r="I82" i="6"/>
  <c r="H82" i="6"/>
  <c r="G82" i="6"/>
  <c r="F82" i="6"/>
  <c r="E82" i="6"/>
  <c r="D82" i="6"/>
  <c r="C82" i="6"/>
  <c r="B82" i="6"/>
  <c r="AO81" i="6"/>
  <c r="AN81" i="6"/>
  <c r="AM81" i="6"/>
  <c r="AL81" i="6"/>
  <c r="AK81" i="6"/>
  <c r="AJ81" i="6"/>
  <c r="AI81" i="6"/>
  <c r="AH81" i="6"/>
  <c r="AG81" i="6"/>
  <c r="AF81" i="6"/>
  <c r="AE81" i="6"/>
  <c r="AD81" i="6"/>
  <c r="AC81" i="6"/>
  <c r="AB81" i="6"/>
  <c r="AA81" i="6"/>
  <c r="Z81" i="6"/>
  <c r="Y81" i="6"/>
  <c r="X81" i="6"/>
  <c r="W81" i="6"/>
  <c r="V81" i="6"/>
  <c r="U81" i="6"/>
  <c r="T81" i="6"/>
  <c r="S81" i="6"/>
  <c r="R81" i="6"/>
  <c r="Q81" i="6"/>
  <c r="P81" i="6"/>
  <c r="O81" i="6"/>
  <c r="K81" i="6"/>
  <c r="J81" i="6"/>
  <c r="I81" i="6"/>
  <c r="H81" i="6"/>
  <c r="G81" i="6"/>
  <c r="F81" i="6"/>
  <c r="E81" i="6"/>
  <c r="D81" i="6"/>
  <c r="C81" i="6"/>
  <c r="B81" i="6"/>
  <c r="AO80" i="6"/>
  <c r="AN80" i="6"/>
  <c r="AM80" i="6"/>
  <c r="AL80" i="6"/>
  <c r="AK80" i="6"/>
  <c r="AJ80" i="6"/>
  <c r="AI80" i="6"/>
  <c r="AH80" i="6"/>
  <c r="AG80" i="6"/>
  <c r="AF80" i="6"/>
  <c r="AE80" i="6"/>
  <c r="AD80" i="6"/>
  <c r="AC80" i="6"/>
  <c r="AB80" i="6"/>
  <c r="AA80" i="6"/>
  <c r="Z80" i="6"/>
  <c r="Y80" i="6"/>
  <c r="X80" i="6"/>
  <c r="W80" i="6"/>
  <c r="V80" i="6"/>
  <c r="U80" i="6"/>
  <c r="T80" i="6"/>
  <c r="S80" i="6"/>
  <c r="R80" i="6"/>
  <c r="Q80" i="6"/>
  <c r="P80" i="6"/>
  <c r="O80" i="6"/>
  <c r="K80" i="6"/>
  <c r="J80" i="6"/>
  <c r="I80" i="6"/>
  <c r="H80" i="6"/>
  <c r="G80" i="6"/>
  <c r="F80" i="6"/>
  <c r="E80" i="6"/>
  <c r="D80" i="6"/>
  <c r="C80" i="6"/>
  <c r="B80" i="6"/>
  <c r="AO79" i="6"/>
  <c r="AN79" i="6"/>
  <c r="AM79" i="6"/>
  <c r="AL79" i="6"/>
  <c r="AK79" i="6"/>
  <c r="AJ79" i="6"/>
  <c r="AI79" i="6"/>
  <c r="AH79" i="6"/>
  <c r="AG79" i="6"/>
  <c r="AF79" i="6"/>
  <c r="AE79" i="6"/>
  <c r="AD79" i="6"/>
  <c r="AC79" i="6"/>
  <c r="AB79" i="6"/>
  <c r="AA79" i="6"/>
  <c r="Z79" i="6"/>
  <c r="Y79" i="6"/>
  <c r="X79" i="6"/>
  <c r="W79" i="6"/>
  <c r="V79" i="6"/>
  <c r="U79" i="6"/>
  <c r="T79" i="6"/>
  <c r="S79" i="6"/>
  <c r="R79" i="6"/>
  <c r="Q79" i="6"/>
  <c r="P79" i="6"/>
  <c r="O79" i="6"/>
  <c r="K79" i="6"/>
  <c r="J79" i="6"/>
  <c r="I79" i="6"/>
  <c r="H79" i="6"/>
  <c r="G79" i="6"/>
  <c r="F79" i="6"/>
  <c r="E79" i="6"/>
  <c r="D79" i="6"/>
  <c r="C79" i="6"/>
  <c r="B79" i="6"/>
  <c r="AO78" i="6"/>
  <c r="AN78" i="6"/>
  <c r="AM78" i="6"/>
  <c r="AL78" i="6"/>
  <c r="AK78" i="6"/>
  <c r="AJ78" i="6"/>
  <c r="AI78" i="6"/>
  <c r="AH78" i="6"/>
  <c r="AG78" i="6"/>
  <c r="AF78" i="6"/>
  <c r="AE78" i="6"/>
  <c r="AD78" i="6"/>
  <c r="AC78" i="6"/>
  <c r="AB78" i="6"/>
  <c r="AA78" i="6"/>
  <c r="Z78" i="6"/>
  <c r="Y78" i="6"/>
  <c r="X78" i="6"/>
  <c r="W78" i="6"/>
  <c r="V78" i="6"/>
  <c r="U78" i="6"/>
  <c r="T78" i="6"/>
  <c r="S78" i="6"/>
  <c r="R78" i="6"/>
  <c r="Q78" i="6"/>
  <c r="P78" i="6"/>
  <c r="O78" i="6"/>
  <c r="K78" i="6"/>
  <c r="J78" i="6"/>
  <c r="I78" i="6"/>
  <c r="H78" i="6"/>
  <c r="G78" i="6"/>
  <c r="F78" i="6"/>
  <c r="E78" i="6"/>
  <c r="D78" i="6"/>
  <c r="C78" i="6"/>
  <c r="B78" i="6"/>
  <c r="AO77" i="6"/>
  <c r="AN77" i="6"/>
  <c r="AM77" i="6"/>
  <c r="AL77" i="6"/>
  <c r="AK77" i="6"/>
  <c r="AJ77" i="6"/>
  <c r="AI77" i="6"/>
  <c r="AH77" i="6"/>
  <c r="AG77" i="6"/>
  <c r="AF77" i="6"/>
  <c r="AE77" i="6"/>
  <c r="AD77" i="6"/>
  <c r="AC77" i="6"/>
  <c r="AB77" i="6"/>
  <c r="AA77" i="6"/>
  <c r="Z77" i="6"/>
  <c r="Y77" i="6"/>
  <c r="X77" i="6"/>
  <c r="W77" i="6"/>
  <c r="V77" i="6"/>
  <c r="U77" i="6"/>
  <c r="T77" i="6"/>
  <c r="S77" i="6"/>
  <c r="R77" i="6"/>
  <c r="Q77" i="6"/>
  <c r="P77" i="6"/>
  <c r="O77" i="6"/>
  <c r="K77" i="6"/>
  <c r="J77" i="6"/>
  <c r="I77" i="6"/>
  <c r="H77" i="6"/>
  <c r="G77" i="6"/>
  <c r="F77" i="6"/>
  <c r="E77" i="6"/>
  <c r="D77" i="6"/>
  <c r="C77" i="6"/>
  <c r="B77" i="6"/>
  <c r="AO76" i="6"/>
  <c r="AN76" i="6"/>
  <c r="AM76" i="6"/>
  <c r="AL76" i="6"/>
  <c r="AK76" i="6"/>
  <c r="AJ76" i="6"/>
  <c r="AI76" i="6"/>
  <c r="AH76" i="6"/>
  <c r="AG76" i="6"/>
  <c r="AF76" i="6"/>
  <c r="AE76" i="6"/>
  <c r="AD76" i="6"/>
  <c r="AC76" i="6"/>
  <c r="AB76" i="6"/>
  <c r="AA76" i="6"/>
  <c r="Z76" i="6"/>
  <c r="Y76" i="6"/>
  <c r="X76" i="6"/>
  <c r="W76" i="6"/>
  <c r="V76" i="6"/>
  <c r="U76" i="6"/>
  <c r="T76" i="6"/>
  <c r="S76" i="6"/>
  <c r="R76" i="6"/>
  <c r="Q76" i="6"/>
  <c r="P76" i="6"/>
  <c r="O76" i="6"/>
  <c r="K76" i="6"/>
  <c r="J76" i="6"/>
  <c r="I76" i="6"/>
  <c r="H76" i="6"/>
  <c r="G76" i="6"/>
  <c r="F76" i="6"/>
  <c r="E76" i="6"/>
  <c r="D76" i="6"/>
  <c r="C76" i="6"/>
  <c r="B76" i="6"/>
  <c r="AO75" i="6"/>
  <c r="AN75" i="6"/>
  <c r="AM75" i="6"/>
  <c r="AL75" i="6"/>
  <c r="AK75" i="6"/>
  <c r="AJ75" i="6"/>
  <c r="AI75" i="6"/>
  <c r="AH75" i="6"/>
  <c r="AG75" i="6"/>
  <c r="AF75" i="6"/>
  <c r="AE75" i="6"/>
  <c r="AD75" i="6"/>
  <c r="AC75" i="6"/>
  <c r="AB75" i="6"/>
  <c r="AA75" i="6"/>
  <c r="Z75" i="6"/>
  <c r="Y75" i="6"/>
  <c r="X75" i="6"/>
  <c r="W75" i="6"/>
  <c r="V75" i="6"/>
  <c r="U75" i="6"/>
  <c r="T75" i="6"/>
  <c r="S75" i="6"/>
  <c r="R75" i="6"/>
  <c r="Q75" i="6"/>
  <c r="P75" i="6"/>
  <c r="O75" i="6"/>
  <c r="K75" i="6"/>
  <c r="J75" i="6"/>
  <c r="I75" i="6"/>
  <c r="H75" i="6"/>
  <c r="G75" i="6"/>
  <c r="F75" i="6"/>
  <c r="E75" i="6"/>
  <c r="D75" i="6"/>
  <c r="C75" i="6"/>
  <c r="B75" i="6"/>
  <c r="AO74" i="6"/>
  <c r="AN74" i="6"/>
  <c r="AM74" i="6"/>
  <c r="AL74" i="6"/>
  <c r="AK74" i="6"/>
  <c r="AJ74" i="6"/>
  <c r="AI74" i="6"/>
  <c r="AH74" i="6"/>
  <c r="AG74" i="6"/>
  <c r="AF74" i="6"/>
  <c r="AE74" i="6"/>
  <c r="AD74" i="6"/>
  <c r="AC74" i="6"/>
  <c r="AB74" i="6"/>
  <c r="AA74" i="6"/>
  <c r="Z74" i="6"/>
  <c r="Y74" i="6"/>
  <c r="X74" i="6"/>
  <c r="W74" i="6"/>
  <c r="V74" i="6"/>
  <c r="U74" i="6"/>
  <c r="T74" i="6"/>
  <c r="S74" i="6"/>
  <c r="R74" i="6"/>
  <c r="Q74" i="6"/>
  <c r="P74" i="6"/>
  <c r="O74" i="6"/>
  <c r="K74" i="6"/>
  <c r="J74" i="6"/>
  <c r="I74" i="6"/>
  <c r="H74" i="6"/>
  <c r="G74" i="6"/>
  <c r="F74" i="6"/>
  <c r="E74" i="6"/>
  <c r="D74" i="6"/>
  <c r="C74" i="6"/>
  <c r="B74" i="6"/>
  <c r="AO73" i="6"/>
  <c r="AN73" i="6"/>
  <c r="AM73" i="6"/>
  <c r="AL73" i="6"/>
  <c r="AK73" i="6"/>
  <c r="AJ73" i="6"/>
  <c r="AI73" i="6"/>
  <c r="AH73" i="6"/>
  <c r="AG73" i="6"/>
  <c r="AF73" i="6"/>
  <c r="AE73" i="6"/>
  <c r="AD73" i="6"/>
  <c r="AC73" i="6"/>
  <c r="AB73" i="6"/>
  <c r="AA73" i="6"/>
  <c r="Z73" i="6"/>
  <c r="Y73" i="6"/>
  <c r="X73" i="6"/>
  <c r="W73" i="6"/>
  <c r="V73" i="6"/>
  <c r="U73" i="6"/>
  <c r="T73" i="6"/>
  <c r="S73" i="6"/>
  <c r="R73" i="6"/>
  <c r="Q73" i="6"/>
  <c r="P73" i="6"/>
  <c r="O73" i="6"/>
  <c r="K73" i="6"/>
  <c r="J73" i="6"/>
  <c r="I73" i="6"/>
  <c r="H73" i="6"/>
  <c r="G73" i="6"/>
  <c r="F73" i="6"/>
  <c r="E73" i="6"/>
  <c r="D73" i="6"/>
  <c r="C73" i="6"/>
  <c r="B73" i="6"/>
  <c r="AO72" i="6"/>
  <c r="AN72" i="6"/>
  <c r="AM72" i="6"/>
  <c r="AL72" i="6"/>
  <c r="AK72" i="6"/>
  <c r="AJ72" i="6"/>
  <c r="AI72" i="6"/>
  <c r="AH72" i="6"/>
  <c r="AG72" i="6"/>
  <c r="AF72" i="6"/>
  <c r="AE72" i="6"/>
  <c r="AD72" i="6"/>
  <c r="AC72" i="6"/>
  <c r="AB72" i="6"/>
  <c r="AA72" i="6"/>
  <c r="Z72" i="6"/>
  <c r="Y72" i="6"/>
  <c r="X72" i="6"/>
  <c r="W72" i="6"/>
  <c r="V72" i="6"/>
  <c r="U72" i="6"/>
  <c r="T72" i="6"/>
  <c r="S72" i="6"/>
  <c r="R72" i="6"/>
  <c r="Q72" i="6"/>
  <c r="P72" i="6"/>
  <c r="O72" i="6"/>
  <c r="K72" i="6"/>
  <c r="J72" i="6"/>
  <c r="I72" i="6"/>
  <c r="H72" i="6"/>
  <c r="G72" i="6"/>
  <c r="F72" i="6"/>
  <c r="E72" i="6"/>
  <c r="D72" i="6"/>
  <c r="C72" i="6"/>
  <c r="B72" i="6"/>
  <c r="AO71" i="6"/>
  <c r="AN71" i="6"/>
  <c r="AM71" i="6"/>
  <c r="AL71" i="6"/>
  <c r="AK71" i="6"/>
  <c r="AJ71" i="6"/>
  <c r="AI71" i="6"/>
  <c r="AH71" i="6"/>
  <c r="AG71" i="6"/>
  <c r="AF71" i="6"/>
  <c r="AE71" i="6"/>
  <c r="AD71" i="6"/>
  <c r="AC71" i="6"/>
  <c r="AB71" i="6"/>
  <c r="AA71" i="6"/>
  <c r="Z71" i="6"/>
  <c r="Y71" i="6"/>
  <c r="X71" i="6"/>
  <c r="W71" i="6"/>
  <c r="V71" i="6"/>
  <c r="U71" i="6"/>
  <c r="T71" i="6"/>
  <c r="S71" i="6"/>
  <c r="R71" i="6"/>
  <c r="Q71" i="6"/>
  <c r="P71" i="6"/>
  <c r="O71" i="6"/>
  <c r="K71" i="6"/>
  <c r="J71" i="6"/>
  <c r="I71" i="6"/>
  <c r="H71" i="6"/>
  <c r="G71" i="6"/>
  <c r="F71" i="6"/>
  <c r="E71" i="6"/>
  <c r="D71" i="6"/>
  <c r="C71" i="6"/>
  <c r="B71" i="6"/>
  <c r="AO70" i="6"/>
  <c r="AN70" i="6"/>
  <c r="AM70" i="6"/>
  <c r="AL70" i="6"/>
  <c r="AK70" i="6"/>
  <c r="AJ70" i="6"/>
  <c r="AI70" i="6"/>
  <c r="AH70" i="6"/>
  <c r="AG70" i="6"/>
  <c r="AF70" i="6"/>
  <c r="AE70" i="6"/>
  <c r="AD70" i="6"/>
  <c r="AC70" i="6"/>
  <c r="AB70" i="6"/>
  <c r="AA70" i="6"/>
  <c r="Z70" i="6"/>
  <c r="Y70" i="6"/>
  <c r="X70" i="6"/>
  <c r="W70" i="6"/>
  <c r="V70" i="6"/>
  <c r="U70" i="6"/>
  <c r="T70" i="6"/>
  <c r="S70" i="6"/>
  <c r="R70" i="6"/>
  <c r="Q70" i="6"/>
  <c r="P70" i="6"/>
  <c r="O70" i="6"/>
  <c r="K70" i="6"/>
  <c r="J70" i="6"/>
  <c r="I70" i="6"/>
  <c r="H70" i="6"/>
  <c r="G70" i="6"/>
  <c r="F70" i="6"/>
  <c r="E70" i="6"/>
  <c r="D70" i="6"/>
  <c r="C70" i="6"/>
  <c r="B70" i="6"/>
  <c r="AO69" i="6"/>
  <c r="AN69" i="6"/>
  <c r="AM69" i="6"/>
  <c r="AL69" i="6"/>
  <c r="AK69" i="6"/>
  <c r="AJ69" i="6"/>
  <c r="AI69" i="6"/>
  <c r="AH69" i="6"/>
  <c r="AG69" i="6"/>
  <c r="AF69" i="6"/>
  <c r="AE69" i="6"/>
  <c r="AD69" i="6"/>
  <c r="AC69" i="6"/>
  <c r="AB69" i="6"/>
  <c r="AA69" i="6"/>
  <c r="Z69" i="6"/>
  <c r="Y69" i="6"/>
  <c r="X69" i="6"/>
  <c r="W69" i="6"/>
  <c r="V69" i="6"/>
  <c r="U69" i="6"/>
  <c r="T69" i="6"/>
  <c r="S69" i="6"/>
  <c r="R69" i="6"/>
  <c r="Q69" i="6"/>
  <c r="P69" i="6"/>
  <c r="O69" i="6"/>
  <c r="K69" i="6"/>
  <c r="J69" i="6"/>
  <c r="I69" i="6"/>
  <c r="H69" i="6"/>
  <c r="G69" i="6"/>
  <c r="F69" i="6"/>
  <c r="E69" i="6"/>
  <c r="D69" i="6"/>
  <c r="C69" i="6"/>
  <c r="B69" i="6"/>
  <c r="AO68" i="6"/>
  <c r="AN68" i="6"/>
  <c r="AM68" i="6"/>
  <c r="AL68" i="6"/>
  <c r="AK68" i="6"/>
  <c r="AJ68" i="6"/>
  <c r="AI68" i="6"/>
  <c r="AH68" i="6"/>
  <c r="AG68" i="6"/>
  <c r="AF68" i="6"/>
  <c r="AE68" i="6"/>
  <c r="AD68" i="6"/>
  <c r="AC68" i="6"/>
  <c r="AB68" i="6"/>
  <c r="AA68" i="6"/>
  <c r="Z68" i="6"/>
  <c r="Y68" i="6"/>
  <c r="X68" i="6"/>
  <c r="W68" i="6"/>
  <c r="V68" i="6"/>
  <c r="U68" i="6"/>
  <c r="T68" i="6"/>
  <c r="S68" i="6"/>
  <c r="R68" i="6"/>
  <c r="Q68" i="6"/>
  <c r="P68" i="6"/>
  <c r="O68" i="6"/>
  <c r="K68" i="6"/>
  <c r="J68" i="6"/>
  <c r="I68" i="6"/>
  <c r="H68" i="6"/>
  <c r="G68" i="6"/>
  <c r="F68" i="6"/>
  <c r="E68" i="6"/>
  <c r="D68" i="6"/>
  <c r="C68" i="6"/>
  <c r="B68" i="6"/>
  <c r="AO67" i="6"/>
  <c r="AN67" i="6"/>
  <c r="AM67" i="6"/>
  <c r="AL67" i="6"/>
  <c r="AK67" i="6"/>
  <c r="AJ67" i="6"/>
  <c r="AI67" i="6"/>
  <c r="AH67" i="6"/>
  <c r="AG67" i="6"/>
  <c r="AF67" i="6"/>
  <c r="AE67" i="6"/>
  <c r="AD67" i="6"/>
  <c r="AC67" i="6"/>
  <c r="AB67" i="6"/>
  <c r="AA67" i="6"/>
  <c r="Z67" i="6"/>
  <c r="Y67" i="6"/>
  <c r="X67" i="6"/>
  <c r="W67" i="6"/>
  <c r="V67" i="6"/>
  <c r="U67" i="6"/>
  <c r="T67" i="6"/>
  <c r="S67" i="6"/>
  <c r="R67" i="6"/>
  <c r="Q67" i="6"/>
  <c r="P67" i="6"/>
  <c r="O67" i="6"/>
  <c r="K67" i="6"/>
  <c r="J67" i="6"/>
  <c r="I67" i="6"/>
  <c r="H67" i="6"/>
  <c r="G67" i="6"/>
  <c r="F67" i="6"/>
  <c r="E67" i="6"/>
  <c r="D67" i="6"/>
  <c r="C67" i="6"/>
  <c r="B67" i="6"/>
  <c r="AO66" i="6"/>
  <c r="AN66" i="6"/>
  <c r="AM66" i="6"/>
  <c r="AL66" i="6"/>
  <c r="AK66" i="6"/>
  <c r="AJ66" i="6"/>
  <c r="AI66" i="6"/>
  <c r="AH66" i="6"/>
  <c r="AG66" i="6"/>
  <c r="AF66" i="6"/>
  <c r="AE66" i="6"/>
  <c r="AD66" i="6"/>
  <c r="AC66" i="6"/>
  <c r="AB66" i="6"/>
  <c r="AA66" i="6"/>
  <c r="Z66" i="6"/>
  <c r="Y66" i="6"/>
  <c r="X66" i="6"/>
  <c r="W66" i="6"/>
  <c r="V66" i="6"/>
  <c r="U66" i="6"/>
  <c r="T66" i="6"/>
  <c r="S66" i="6"/>
  <c r="R66" i="6"/>
  <c r="Q66" i="6"/>
  <c r="P66" i="6"/>
  <c r="O66" i="6"/>
  <c r="K66" i="6"/>
  <c r="J66" i="6"/>
  <c r="I66" i="6"/>
  <c r="H66" i="6"/>
  <c r="G66" i="6"/>
  <c r="F66" i="6"/>
  <c r="E66" i="6"/>
  <c r="D66" i="6"/>
  <c r="C66" i="6"/>
  <c r="B66" i="6"/>
  <c r="AO65" i="6"/>
  <c r="AN65" i="6"/>
  <c r="AM65" i="6"/>
  <c r="AL65" i="6"/>
  <c r="AK65" i="6"/>
  <c r="AJ65" i="6"/>
  <c r="AI65" i="6"/>
  <c r="AH65" i="6"/>
  <c r="AG65" i="6"/>
  <c r="AF65" i="6"/>
  <c r="AE65" i="6"/>
  <c r="AD65" i="6"/>
  <c r="AC65" i="6"/>
  <c r="AB65" i="6"/>
  <c r="AA65" i="6"/>
  <c r="Z65" i="6"/>
  <c r="Y65" i="6"/>
  <c r="X65" i="6"/>
  <c r="W65" i="6"/>
  <c r="V65" i="6"/>
  <c r="U65" i="6"/>
  <c r="T65" i="6"/>
  <c r="S65" i="6"/>
  <c r="R65" i="6"/>
  <c r="Q65" i="6"/>
  <c r="P65" i="6"/>
  <c r="O65" i="6"/>
  <c r="K65" i="6"/>
  <c r="J65" i="6"/>
  <c r="I65" i="6"/>
  <c r="H65" i="6"/>
  <c r="G65" i="6"/>
  <c r="F65" i="6"/>
  <c r="E65" i="6"/>
  <c r="D65" i="6"/>
  <c r="C65" i="6"/>
  <c r="B65" i="6"/>
  <c r="AO64" i="6"/>
  <c r="AN64" i="6"/>
  <c r="AM64" i="6"/>
  <c r="AL64" i="6"/>
  <c r="AK64" i="6"/>
  <c r="AJ64" i="6"/>
  <c r="AI64" i="6"/>
  <c r="AH64" i="6"/>
  <c r="AG64" i="6"/>
  <c r="AF64" i="6"/>
  <c r="AE64" i="6"/>
  <c r="AD64" i="6"/>
  <c r="AC64" i="6"/>
  <c r="AB64" i="6"/>
  <c r="AA64" i="6"/>
  <c r="Z64" i="6"/>
  <c r="Y64" i="6"/>
  <c r="X64" i="6"/>
  <c r="W64" i="6"/>
  <c r="V64" i="6"/>
  <c r="U64" i="6"/>
  <c r="T64" i="6"/>
  <c r="S64" i="6"/>
  <c r="R64" i="6"/>
  <c r="Q64" i="6"/>
  <c r="P64" i="6"/>
  <c r="O64" i="6"/>
  <c r="K64" i="6"/>
  <c r="J64" i="6"/>
  <c r="I64" i="6"/>
  <c r="H64" i="6"/>
  <c r="G64" i="6"/>
  <c r="F64" i="6"/>
  <c r="E64" i="6"/>
  <c r="D64" i="6"/>
  <c r="C64" i="6"/>
  <c r="B64" i="6"/>
  <c r="AO63" i="6"/>
  <c r="AN63" i="6"/>
  <c r="AM63" i="6"/>
  <c r="AL63" i="6"/>
  <c r="AK63" i="6"/>
  <c r="AJ63" i="6"/>
  <c r="AI63" i="6"/>
  <c r="AH63" i="6"/>
  <c r="AG63" i="6"/>
  <c r="AF63" i="6"/>
  <c r="AE63" i="6"/>
  <c r="AD63" i="6"/>
  <c r="AC63" i="6"/>
  <c r="AB63" i="6"/>
  <c r="AA63" i="6"/>
  <c r="Z63" i="6"/>
  <c r="Y63" i="6"/>
  <c r="X63" i="6"/>
  <c r="W63" i="6"/>
  <c r="V63" i="6"/>
  <c r="U63" i="6"/>
  <c r="T63" i="6"/>
  <c r="S63" i="6"/>
  <c r="R63" i="6"/>
  <c r="Q63" i="6"/>
  <c r="P63" i="6"/>
  <c r="O63" i="6"/>
  <c r="K63" i="6"/>
  <c r="J63" i="6"/>
  <c r="I63" i="6"/>
  <c r="H63" i="6"/>
  <c r="G63" i="6"/>
  <c r="F63" i="6"/>
  <c r="E63" i="6"/>
  <c r="D63" i="6"/>
  <c r="C63" i="6"/>
  <c r="B63" i="6"/>
  <c r="AO62" i="6"/>
  <c r="AN62" i="6"/>
  <c r="AM62" i="6"/>
  <c r="AL62" i="6"/>
  <c r="AK62" i="6"/>
  <c r="AJ62" i="6"/>
  <c r="AI62" i="6"/>
  <c r="AH62" i="6"/>
  <c r="AG62" i="6"/>
  <c r="AF62" i="6"/>
  <c r="AE62" i="6"/>
  <c r="AD62" i="6"/>
  <c r="AC62" i="6"/>
  <c r="AB62" i="6"/>
  <c r="AA62" i="6"/>
  <c r="Z62" i="6"/>
  <c r="Y62" i="6"/>
  <c r="X62" i="6"/>
  <c r="W62" i="6"/>
  <c r="V62" i="6"/>
  <c r="U62" i="6"/>
  <c r="T62" i="6"/>
  <c r="S62" i="6"/>
  <c r="R62" i="6"/>
  <c r="Q62" i="6"/>
  <c r="P62" i="6"/>
  <c r="O62" i="6"/>
  <c r="K62" i="6"/>
  <c r="J62" i="6"/>
  <c r="I62" i="6"/>
  <c r="H62" i="6"/>
  <c r="G62" i="6"/>
  <c r="F62" i="6"/>
  <c r="E62" i="6"/>
  <c r="D62" i="6"/>
  <c r="C62" i="6"/>
  <c r="B62" i="6"/>
  <c r="AO61" i="6"/>
  <c r="AN61" i="6"/>
  <c r="AM61" i="6"/>
  <c r="AL61" i="6"/>
  <c r="AK61" i="6"/>
  <c r="AJ61" i="6"/>
  <c r="AI61" i="6"/>
  <c r="AH61" i="6"/>
  <c r="AG61" i="6"/>
  <c r="AF61" i="6"/>
  <c r="AE61" i="6"/>
  <c r="AD61" i="6"/>
  <c r="AC61" i="6"/>
  <c r="AB61" i="6"/>
  <c r="AA61" i="6"/>
  <c r="Z61" i="6"/>
  <c r="Y61" i="6"/>
  <c r="X61" i="6"/>
  <c r="W61" i="6"/>
  <c r="V61" i="6"/>
  <c r="U61" i="6"/>
  <c r="T61" i="6"/>
  <c r="S61" i="6"/>
  <c r="R61" i="6"/>
  <c r="Q61" i="6"/>
  <c r="P61" i="6"/>
  <c r="O61" i="6"/>
  <c r="K61" i="6"/>
  <c r="J61" i="6"/>
  <c r="I61" i="6"/>
  <c r="H61" i="6"/>
  <c r="G61" i="6"/>
  <c r="F61" i="6"/>
  <c r="E61" i="6"/>
  <c r="D61" i="6"/>
  <c r="C61" i="6"/>
  <c r="B61" i="6"/>
  <c r="AO60" i="6"/>
  <c r="AN60" i="6"/>
  <c r="AM60" i="6"/>
  <c r="AL60" i="6"/>
  <c r="AK60" i="6"/>
  <c r="AJ60" i="6"/>
  <c r="AI60" i="6"/>
  <c r="AH60" i="6"/>
  <c r="AG60" i="6"/>
  <c r="AF60" i="6"/>
  <c r="AE60" i="6"/>
  <c r="AD60" i="6"/>
  <c r="AC60" i="6"/>
  <c r="AB60" i="6"/>
  <c r="AA60" i="6"/>
  <c r="Z60" i="6"/>
  <c r="Y60" i="6"/>
  <c r="X60" i="6"/>
  <c r="W60" i="6"/>
  <c r="V60" i="6"/>
  <c r="U60" i="6"/>
  <c r="T60" i="6"/>
  <c r="S60" i="6"/>
  <c r="R60" i="6"/>
  <c r="Q60" i="6"/>
  <c r="P60" i="6"/>
  <c r="O60" i="6"/>
  <c r="K60" i="6"/>
  <c r="J60" i="6"/>
  <c r="I60" i="6"/>
  <c r="H60" i="6"/>
  <c r="G60" i="6"/>
  <c r="F60" i="6"/>
  <c r="E60" i="6"/>
  <c r="D60" i="6"/>
  <c r="C60" i="6"/>
  <c r="B60" i="6"/>
  <c r="AO59" i="6"/>
  <c r="AN59" i="6"/>
  <c r="AM59" i="6"/>
  <c r="AL59" i="6"/>
  <c r="AK59" i="6"/>
  <c r="AJ59" i="6"/>
  <c r="AI59" i="6"/>
  <c r="AH59" i="6"/>
  <c r="AG59" i="6"/>
  <c r="AF59" i="6"/>
  <c r="AE59" i="6"/>
  <c r="AD59" i="6"/>
  <c r="AC59" i="6"/>
  <c r="AB59" i="6"/>
  <c r="AA59" i="6"/>
  <c r="Z59" i="6"/>
  <c r="Y59" i="6"/>
  <c r="X59" i="6"/>
  <c r="W59" i="6"/>
  <c r="V59" i="6"/>
  <c r="U59" i="6"/>
  <c r="T59" i="6"/>
  <c r="S59" i="6"/>
  <c r="R59" i="6"/>
  <c r="Q59" i="6"/>
  <c r="P59" i="6"/>
  <c r="O59" i="6"/>
  <c r="K59" i="6"/>
  <c r="J59" i="6"/>
  <c r="I59" i="6"/>
  <c r="H59" i="6"/>
  <c r="G59" i="6"/>
  <c r="F59" i="6"/>
  <c r="E59" i="6"/>
  <c r="D59" i="6"/>
  <c r="C59" i="6"/>
  <c r="B59" i="6"/>
  <c r="AO57" i="6"/>
  <c r="AN57" i="6"/>
  <c r="AM57" i="6"/>
  <c r="AL57" i="6"/>
  <c r="AK57" i="6"/>
  <c r="AJ57" i="6"/>
  <c r="AI57" i="6"/>
  <c r="AH57" i="6"/>
  <c r="AG57" i="6"/>
  <c r="AF57" i="6"/>
  <c r="AE57" i="6"/>
  <c r="AD57" i="6"/>
  <c r="AC57" i="6"/>
  <c r="AB57" i="6"/>
  <c r="AA57" i="6"/>
  <c r="Z57" i="6"/>
  <c r="Y57" i="6"/>
  <c r="X57" i="6"/>
  <c r="W57" i="6"/>
  <c r="V57" i="6"/>
  <c r="U57" i="6"/>
  <c r="T57" i="6"/>
  <c r="S57" i="6"/>
  <c r="R57" i="6"/>
  <c r="Q57" i="6"/>
  <c r="P57" i="6"/>
  <c r="O57" i="6"/>
  <c r="K57" i="6"/>
  <c r="J57" i="6"/>
  <c r="I57" i="6"/>
  <c r="H57" i="6"/>
  <c r="G57" i="6"/>
  <c r="F57" i="6"/>
  <c r="E57" i="6"/>
  <c r="D57" i="6"/>
  <c r="C57" i="6"/>
  <c r="B57" i="6"/>
  <c r="AO56" i="6"/>
  <c r="AN56" i="6"/>
  <c r="AM56" i="6"/>
  <c r="AL56" i="6"/>
  <c r="AK56" i="6"/>
  <c r="AJ56" i="6"/>
  <c r="AI56" i="6"/>
  <c r="AH56" i="6"/>
  <c r="AG56" i="6"/>
  <c r="AF56" i="6"/>
  <c r="AE56" i="6"/>
  <c r="AD56" i="6"/>
  <c r="AC56" i="6"/>
  <c r="AB56" i="6"/>
  <c r="AA56" i="6"/>
  <c r="Z56" i="6"/>
  <c r="Y56" i="6"/>
  <c r="X56" i="6"/>
  <c r="W56" i="6"/>
  <c r="V56" i="6"/>
  <c r="U56" i="6"/>
  <c r="T56" i="6"/>
  <c r="S56" i="6"/>
  <c r="R56" i="6"/>
  <c r="Q56" i="6"/>
  <c r="P56" i="6"/>
  <c r="O56" i="6"/>
  <c r="K56" i="6"/>
  <c r="J56" i="6"/>
  <c r="I56" i="6"/>
  <c r="H56" i="6"/>
  <c r="G56" i="6"/>
  <c r="F56" i="6"/>
  <c r="E56" i="6"/>
  <c r="D56" i="6"/>
  <c r="C56" i="6"/>
  <c r="B56" i="6"/>
  <c r="AO55" i="6"/>
  <c r="AN55" i="6"/>
  <c r="AM55" i="6"/>
  <c r="AL55" i="6"/>
  <c r="AK55" i="6"/>
  <c r="AJ55" i="6"/>
  <c r="AI55" i="6"/>
  <c r="AH55" i="6"/>
  <c r="AG55" i="6"/>
  <c r="AF55" i="6"/>
  <c r="AE55" i="6"/>
  <c r="AD55" i="6"/>
  <c r="AC55" i="6"/>
  <c r="AB55" i="6"/>
  <c r="AA55" i="6"/>
  <c r="Z55" i="6"/>
  <c r="Y55" i="6"/>
  <c r="X55" i="6"/>
  <c r="W55" i="6"/>
  <c r="V55" i="6"/>
  <c r="U55" i="6"/>
  <c r="T55" i="6"/>
  <c r="S55" i="6"/>
  <c r="R55" i="6"/>
  <c r="Q55" i="6"/>
  <c r="P55" i="6"/>
  <c r="O55" i="6"/>
  <c r="K55" i="6"/>
  <c r="J55" i="6"/>
  <c r="I55" i="6"/>
  <c r="H55" i="6"/>
  <c r="G55" i="6"/>
  <c r="F55" i="6"/>
  <c r="E55" i="6"/>
  <c r="D55" i="6"/>
  <c r="C55" i="6"/>
  <c r="B55" i="6"/>
  <c r="AO54" i="6"/>
  <c r="AN54" i="6"/>
  <c r="AM54" i="6"/>
  <c r="AL54" i="6"/>
  <c r="AK54" i="6"/>
  <c r="AJ54" i="6"/>
  <c r="AI54" i="6"/>
  <c r="AH54" i="6"/>
  <c r="AG54" i="6"/>
  <c r="AF54" i="6"/>
  <c r="AE54" i="6"/>
  <c r="AD54" i="6"/>
  <c r="AC54" i="6"/>
  <c r="AB54" i="6"/>
  <c r="AA54" i="6"/>
  <c r="Z54" i="6"/>
  <c r="Y54" i="6"/>
  <c r="X54" i="6"/>
  <c r="W54" i="6"/>
  <c r="V54" i="6"/>
  <c r="U54" i="6"/>
  <c r="T54" i="6"/>
  <c r="S54" i="6"/>
  <c r="R54" i="6"/>
  <c r="Q54" i="6"/>
  <c r="P54" i="6"/>
  <c r="O54" i="6"/>
  <c r="K54" i="6"/>
  <c r="J54" i="6"/>
  <c r="I54" i="6"/>
  <c r="H54" i="6"/>
  <c r="G54" i="6"/>
  <c r="F54" i="6"/>
  <c r="E54" i="6"/>
  <c r="D54" i="6"/>
  <c r="C54" i="6"/>
  <c r="B54" i="6"/>
  <c r="AO53" i="6"/>
  <c r="AN53" i="6"/>
  <c r="AM53" i="6"/>
  <c r="AL53" i="6"/>
  <c r="AK53" i="6"/>
  <c r="AJ53" i="6"/>
  <c r="AI53" i="6"/>
  <c r="AH53" i="6"/>
  <c r="AG53" i="6"/>
  <c r="AF53" i="6"/>
  <c r="AE53" i="6"/>
  <c r="AD53" i="6"/>
  <c r="AC53" i="6"/>
  <c r="AB53" i="6"/>
  <c r="AA53" i="6"/>
  <c r="Z53" i="6"/>
  <c r="Y53" i="6"/>
  <c r="X53" i="6"/>
  <c r="W53" i="6"/>
  <c r="V53" i="6"/>
  <c r="U53" i="6"/>
  <c r="T53" i="6"/>
  <c r="S53" i="6"/>
  <c r="R53" i="6"/>
  <c r="Q53" i="6"/>
  <c r="P53" i="6"/>
  <c r="O53" i="6"/>
  <c r="K53" i="6"/>
  <c r="J53" i="6"/>
  <c r="I53" i="6"/>
  <c r="H53" i="6"/>
  <c r="G53" i="6"/>
  <c r="F53" i="6"/>
  <c r="E53" i="6"/>
  <c r="D53" i="6"/>
  <c r="C53" i="6"/>
  <c r="B53" i="6"/>
  <c r="AO52" i="6"/>
  <c r="AN52" i="6"/>
  <c r="AM52" i="6"/>
  <c r="AL52" i="6"/>
  <c r="AK52" i="6"/>
  <c r="AJ52" i="6"/>
  <c r="AI52" i="6"/>
  <c r="AH52" i="6"/>
  <c r="AG52" i="6"/>
  <c r="AF52" i="6"/>
  <c r="AE52" i="6"/>
  <c r="AD52" i="6"/>
  <c r="AC52" i="6"/>
  <c r="AB52" i="6"/>
  <c r="AA52" i="6"/>
  <c r="Z52" i="6"/>
  <c r="Y52" i="6"/>
  <c r="X52" i="6"/>
  <c r="W52" i="6"/>
  <c r="V52" i="6"/>
  <c r="U52" i="6"/>
  <c r="T52" i="6"/>
  <c r="S52" i="6"/>
  <c r="R52" i="6"/>
  <c r="Q52" i="6"/>
  <c r="P52" i="6"/>
  <c r="O52" i="6"/>
  <c r="K52" i="6"/>
  <c r="J52" i="6"/>
  <c r="I52" i="6"/>
  <c r="H52" i="6"/>
  <c r="G52" i="6"/>
  <c r="F52" i="6"/>
  <c r="E52" i="6"/>
  <c r="D52" i="6"/>
  <c r="C52" i="6"/>
  <c r="B52" i="6"/>
  <c r="AO51" i="6"/>
  <c r="AN51" i="6"/>
  <c r="AM51" i="6"/>
  <c r="AL51" i="6"/>
  <c r="AK51" i="6"/>
  <c r="AJ51" i="6"/>
  <c r="AI51" i="6"/>
  <c r="AH51" i="6"/>
  <c r="AG51" i="6"/>
  <c r="AF51" i="6"/>
  <c r="AE51" i="6"/>
  <c r="AD51" i="6"/>
  <c r="AC51" i="6"/>
  <c r="AB51" i="6"/>
  <c r="AA51" i="6"/>
  <c r="Z51" i="6"/>
  <c r="Y51" i="6"/>
  <c r="X51" i="6"/>
  <c r="W51" i="6"/>
  <c r="V51" i="6"/>
  <c r="U51" i="6"/>
  <c r="T51" i="6"/>
  <c r="S51" i="6"/>
  <c r="R51" i="6"/>
  <c r="Q51" i="6"/>
  <c r="P51" i="6"/>
  <c r="O51" i="6"/>
  <c r="K51" i="6"/>
  <c r="J51" i="6"/>
  <c r="I51" i="6"/>
  <c r="H51" i="6"/>
  <c r="G51" i="6"/>
  <c r="F51" i="6"/>
  <c r="E51" i="6"/>
  <c r="D51" i="6"/>
  <c r="C51" i="6"/>
  <c r="B51" i="6"/>
  <c r="AO50" i="6"/>
  <c r="AN50" i="6"/>
  <c r="AM50" i="6"/>
  <c r="AL50" i="6"/>
  <c r="AK50" i="6"/>
  <c r="AJ50" i="6"/>
  <c r="AI50" i="6"/>
  <c r="AH50" i="6"/>
  <c r="AG50" i="6"/>
  <c r="AF50" i="6"/>
  <c r="AE50" i="6"/>
  <c r="AD50" i="6"/>
  <c r="AC50" i="6"/>
  <c r="AB50" i="6"/>
  <c r="AA50" i="6"/>
  <c r="Z50" i="6"/>
  <c r="Y50" i="6"/>
  <c r="X50" i="6"/>
  <c r="W50" i="6"/>
  <c r="V50" i="6"/>
  <c r="U50" i="6"/>
  <c r="T50" i="6"/>
  <c r="S50" i="6"/>
  <c r="R50" i="6"/>
  <c r="Q50" i="6"/>
  <c r="P50" i="6"/>
  <c r="O50" i="6"/>
  <c r="K50" i="6"/>
  <c r="J50" i="6"/>
  <c r="I50" i="6"/>
  <c r="H50" i="6"/>
  <c r="G50" i="6"/>
  <c r="F50" i="6"/>
  <c r="E50" i="6"/>
  <c r="D50" i="6"/>
  <c r="C50" i="6"/>
  <c r="B50" i="6"/>
  <c r="AO49" i="6"/>
  <c r="AN49" i="6"/>
  <c r="AM49" i="6"/>
  <c r="AL49" i="6"/>
  <c r="AK49" i="6"/>
  <c r="AJ49" i="6"/>
  <c r="AI49" i="6"/>
  <c r="AH49" i="6"/>
  <c r="AG49" i="6"/>
  <c r="AF49" i="6"/>
  <c r="AE49" i="6"/>
  <c r="AD49" i="6"/>
  <c r="AC49" i="6"/>
  <c r="AB49" i="6"/>
  <c r="AA49" i="6"/>
  <c r="Z49" i="6"/>
  <c r="Y49" i="6"/>
  <c r="X49" i="6"/>
  <c r="W49" i="6"/>
  <c r="V49" i="6"/>
  <c r="U49" i="6"/>
  <c r="T49" i="6"/>
  <c r="S49" i="6"/>
  <c r="R49" i="6"/>
  <c r="Q49" i="6"/>
  <c r="P49" i="6"/>
  <c r="O49" i="6"/>
  <c r="K49" i="6"/>
  <c r="J49" i="6"/>
  <c r="I49" i="6"/>
  <c r="H49" i="6"/>
  <c r="G49" i="6"/>
  <c r="F49" i="6"/>
  <c r="E49" i="6"/>
  <c r="D49" i="6"/>
  <c r="C49" i="6"/>
  <c r="B49" i="6"/>
  <c r="AO48" i="6"/>
  <c r="AN48" i="6"/>
  <c r="AM48" i="6"/>
  <c r="AL48" i="6"/>
  <c r="AK48" i="6"/>
  <c r="AJ48" i="6"/>
  <c r="AI48" i="6"/>
  <c r="AH48" i="6"/>
  <c r="AG48" i="6"/>
  <c r="AF48" i="6"/>
  <c r="AE48" i="6"/>
  <c r="AD48" i="6"/>
  <c r="AC48" i="6"/>
  <c r="AB48" i="6"/>
  <c r="AA48" i="6"/>
  <c r="Z48" i="6"/>
  <c r="Y48" i="6"/>
  <c r="X48" i="6"/>
  <c r="W48" i="6"/>
  <c r="V48" i="6"/>
  <c r="U48" i="6"/>
  <c r="T48" i="6"/>
  <c r="S48" i="6"/>
  <c r="R48" i="6"/>
  <c r="Q48" i="6"/>
  <c r="P48" i="6"/>
  <c r="O48" i="6"/>
  <c r="K48" i="6"/>
  <c r="J48" i="6"/>
  <c r="I48" i="6"/>
  <c r="H48" i="6"/>
  <c r="G48" i="6"/>
  <c r="F48" i="6"/>
  <c r="E48" i="6"/>
  <c r="D48" i="6"/>
  <c r="C48" i="6"/>
  <c r="B48" i="6"/>
  <c r="AO47" i="6"/>
  <c r="AN47" i="6"/>
  <c r="AM47" i="6"/>
  <c r="AL47" i="6"/>
  <c r="AK47" i="6"/>
  <c r="AJ47" i="6"/>
  <c r="AI47" i="6"/>
  <c r="AH47" i="6"/>
  <c r="AG47" i="6"/>
  <c r="AF47" i="6"/>
  <c r="AE47" i="6"/>
  <c r="AD47" i="6"/>
  <c r="AC47" i="6"/>
  <c r="AB47" i="6"/>
  <c r="AA47" i="6"/>
  <c r="Z47" i="6"/>
  <c r="Y47" i="6"/>
  <c r="X47" i="6"/>
  <c r="W47" i="6"/>
  <c r="V47" i="6"/>
  <c r="U47" i="6"/>
  <c r="T47" i="6"/>
  <c r="S47" i="6"/>
  <c r="R47" i="6"/>
  <c r="Q47" i="6"/>
  <c r="P47" i="6"/>
  <c r="O47" i="6"/>
  <c r="K47" i="6"/>
  <c r="J47" i="6"/>
  <c r="I47" i="6"/>
  <c r="H47" i="6"/>
  <c r="G47" i="6"/>
  <c r="F47" i="6"/>
  <c r="E47" i="6"/>
  <c r="D47" i="6"/>
  <c r="C47" i="6"/>
  <c r="B47" i="6"/>
  <c r="AO46" i="6"/>
  <c r="AN46" i="6"/>
  <c r="AM46" i="6"/>
  <c r="AL46" i="6"/>
  <c r="AK46" i="6"/>
  <c r="AJ46" i="6"/>
  <c r="AI46" i="6"/>
  <c r="AH46" i="6"/>
  <c r="AG46" i="6"/>
  <c r="AF46" i="6"/>
  <c r="AE46" i="6"/>
  <c r="AD46" i="6"/>
  <c r="AC46" i="6"/>
  <c r="AB46" i="6"/>
  <c r="AA46" i="6"/>
  <c r="Z46" i="6"/>
  <c r="Y46" i="6"/>
  <c r="X46" i="6"/>
  <c r="W46" i="6"/>
  <c r="V46" i="6"/>
  <c r="U46" i="6"/>
  <c r="T46" i="6"/>
  <c r="S46" i="6"/>
  <c r="R46" i="6"/>
  <c r="Q46" i="6"/>
  <c r="P46" i="6"/>
  <c r="O46" i="6"/>
  <c r="K46" i="6"/>
  <c r="J46" i="6"/>
  <c r="I46" i="6"/>
  <c r="H46" i="6"/>
  <c r="G46" i="6"/>
  <c r="F46" i="6"/>
  <c r="E46" i="6"/>
  <c r="D46" i="6"/>
  <c r="C46" i="6"/>
  <c r="B46" i="6"/>
  <c r="AO45" i="6"/>
  <c r="AN45" i="6"/>
  <c r="AM45" i="6"/>
  <c r="AL45" i="6"/>
  <c r="AK45" i="6"/>
  <c r="AJ45" i="6"/>
  <c r="AI45" i="6"/>
  <c r="AH45" i="6"/>
  <c r="AG45" i="6"/>
  <c r="AF45" i="6"/>
  <c r="AE45" i="6"/>
  <c r="AD45" i="6"/>
  <c r="AC45" i="6"/>
  <c r="AB45" i="6"/>
  <c r="AA45" i="6"/>
  <c r="Z45" i="6"/>
  <c r="Y45" i="6"/>
  <c r="X45" i="6"/>
  <c r="W45" i="6"/>
  <c r="V45" i="6"/>
  <c r="U45" i="6"/>
  <c r="T45" i="6"/>
  <c r="S45" i="6"/>
  <c r="R45" i="6"/>
  <c r="Q45" i="6"/>
  <c r="P45" i="6"/>
  <c r="O45" i="6"/>
  <c r="K45" i="6"/>
  <c r="J45" i="6"/>
  <c r="I45" i="6"/>
  <c r="H45" i="6"/>
  <c r="G45" i="6"/>
  <c r="F45" i="6"/>
  <c r="E45" i="6"/>
  <c r="D45" i="6"/>
  <c r="C45" i="6"/>
  <c r="B45" i="6"/>
  <c r="AO44" i="6"/>
  <c r="AN44" i="6"/>
  <c r="AM44" i="6"/>
  <c r="AL44" i="6"/>
  <c r="AK44" i="6"/>
  <c r="AJ44" i="6"/>
  <c r="AI44" i="6"/>
  <c r="AH44" i="6"/>
  <c r="AG44" i="6"/>
  <c r="AF44" i="6"/>
  <c r="AE44" i="6"/>
  <c r="AD44" i="6"/>
  <c r="AC44" i="6"/>
  <c r="AB44" i="6"/>
  <c r="AA44" i="6"/>
  <c r="Z44" i="6"/>
  <c r="Y44" i="6"/>
  <c r="X44" i="6"/>
  <c r="W44" i="6"/>
  <c r="V44" i="6"/>
  <c r="U44" i="6"/>
  <c r="T44" i="6"/>
  <c r="S44" i="6"/>
  <c r="R44" i="6"/>
  <c r="Q44" i="6"/>
  <c r="P44" i="6"/>
  <c r="O44" i="6"/>
  <c r="K44" i="6"/>
  <c r="J44" i="6"/>
  <c r="I44" i="6"/>
  <c r="H44" i="6"/>
  <c r="G44" i="6"/>
  <c r="F44" i="6"/>
  <c r="E44" i="6"/>
  <c r="D44" i="6"/>
  <c r="C44" i="6"/>
  <c r="B44" i="6"/>
  <c r="AO43" i="6"/>
  <c r="AN43" i="6"/>
  <c r="AM43" i="6"/>
  <c r="AL43" i="6"/>
  <c r="AK43" i="6"/>
  <c r="AJ43" i="6"/>
  <c r="AI43" i="6"/>
  <c r="AH43" i="6"/>
  <c r="AG43" i="6"/>
  <c r="AF43" i="6"/>
  <c r="AE43" i="6"/>
  <c r="AD43" i="6"/>
  <c r="AC43" i="6"/>
  <c r="AB43" i="6"/>
  <c r="AA43" i="6"/>
  <c r="Z43" i="6"/>
  <c r="Y43" i="6"/>
  <c r="X43" i="6"/>
  <c r="W43" i="6"/>
  <c r="V43" i="6"/>
  <c r="U43" i="6"/>
  <c r="T43" i="6"/>
  <c r="S43" i="6"/>
  <c r="R43" i="6"/>
  <c r="Q43" i="6"/>
  <c r="P43" i="6"/>
  <c r="O43" i="6"/>
  <c r="K43" i="6"/>
  <c r="J43" i="6"/>
  <c r="I43" i="6"/>
  <c r="H43" i="6"/>
  <c r="G43" i="6"/>
  <c r="F43" i="6"/>
  <c r="E43" i="6"/>
  <c r="D43" i="6"/>
  <c r="C43" i="6"/>
  <c r="B43" i="6"/>
  <c r="AO42" i="6"/>
  <c r="AN42" i="6"/>
  <c r="AM42" i="6"/>
  <c r="AL42" i="6"/>
  <c r="AK42" i="6"/>
  <c r="AJ42" i="6"/>
  <c r="AI42" i="6"/>
  <c r="AH42" i="6"/>
  <c r="AG42" i="6"/>
  <c r="AF42" i="6"/>
  <c r="AE42" i="6"/>
  <c r="AD42" i="6"/>
  <c r="AC42" i="6"/>
  <c r="AB42" i="6"/>
  <c r="AA42" i="6"/>
  <c r="Z42" i="6"/>
  <c r="Y42" i="6"/>
  <c r="X42" i="6"/>
  <c r="W42" i="6"/>
  <c r="V42" i="6"/>
  <c r="U42" i="6"/>
  <c r="T42" i="6"/>
  <c r="S42" i="6"/>
  <c r="R42" i="6"/>
  <c r="Q42" i="6"/>
  <c r="P42" i="6"/>
  <c r="O42" i="6"/>
  <c r="K42" i="6"/>
  <c r="J42" i="6"/>
  <c r="I42" i="6"/>
  <c r="H42" i="6"/>
  <c r="G42" i="6"/>
  <c r="F42" i="6"/>
  <c r="E42" i="6"/>
  <c r="D42" i="6"/>
  <c r="C42" i="6"/>
  <c r="B42" i="6"/>
  <c r="AO41" i="6"/>
  <c r="AN41" i="6"/>
  <c r="AM41" i="6"/>
  <c r="AL41" i="6"/>
  <c r="AK41" i="6"/>
  <c r="AJ41" i="6"/>
  <c r="AI41" i="6"/>
  <c r="AH41" i="6"/>
  <c r="AG41" i="6"/>
  <c r="AF41" i="6"/>
  <c r="AE41" i="6"/>
  <c r="AD41" i="6"/>
  <c r="AC41" i="6"/>
  <c r="AB41" i="6"/>
  <c r="AA41" i="6"/>
  <c r="Z41" i="6"/>
  <c r="Y41" i="6"/>
  <c r="X41" i="6"/>
  <c r="W41" i="6"/>
  <c r="V41" i="6"/>
  <c r="U41" i="6"/>
  <c r="T41" i="6"/>
  <c r="S41" i="6"/>
  <c r="R41" i="6"/>
  <c r="Q41" i="6"/>
  <c r="P41" i="6"/>
  <c r="O41" i="6"/>
  <c r="K41" i="6"/>
  <c r="J41" i="6"/>
  <c r="I41" i="6"/>
  <c r="H41" i="6"/>
  <c r="G41" i="6"/>
  <c r="F41" i="6"/>
  <c r="E41" i="6"/>
  <c r="D41" i="6"/>
  <c r="C41" i="6"/>
  <c r="B41" i="6"/>
  <c r="AO40" i="6"/>
  <c r="AN40" i="6"/>
  <c r="AM40" i="6"/>
  <c r="AL40" i="6"/>
  <c r="AK40" i="6"/>
  <c r="AJ40" i="6"/>
  <c r="AI40" i="6"/>
  <c r="AH40" i="6"/>
  <c r="AG40" i="6"/>
  <c r="AF40" i="6"/>
  <c r="AE40" i="6"/>
  <c r="AD40" i="6"/>
  <c r="AC40" i="6"/>
  <c r="AB40" i="6"/>
  <c r="AA40" i="6"/>
  <c r="Z40" i="6"/>
  <c r="Y40" i="6"/>
  <c r="X40" i="6"/>
  <c r="W40" i="6"/>
  <c r="V40" i="6"/>
  <c r="U40" i="6"/>
  <c r="T40" i="6"/>
  <c r="S40" i="6"/>
  <c r="R40" i="6"/>
  <c r="Q40" i="6"/>
  <c r="P40" i="6"/>
  <c r="O40" i="6"/>
  <c r="K40" i="6"/>
  <c r="J40" i="6"/>
  <c r="I40" i="6"/>
  <c r="H40" i="6"/>
  <c r="G40" i="6"/>
  <c r="F40" i="6"/>
  <c r="E40" i="6"/>
  <c r="D40" i="6"/>
  <c r="C40" i="6"/>
  <c r="B40" i="6"/>
  <c r="AO39" i="6"/>
  <c r="AN39" i="6"/>
  <c r="AM39" i="6"/>
  <c r="AL39" i="6"/>
  <c r="AK39" i="6"/>
  <c r="AJ39" i="6"/>
  <c r="AI39" i="6"/>
  <c r="AH39" i="6"/>
  <c r="AG39" i="6"/>
  <c r="AF39" i="6"/>
  <c r="AE39" i="6"/>
  <c r="AD39" i="6"/>
  <c r="AC39" i="6"/>
  <c r="AB39" i="6"/>
  <c r="AA39" i="6"/>
  <c r="Z39" i="6"/>
  <c r="Y39" i="6"/>
  <c r="X39" i="6"/>
  <c r="W39" i="6"/>
  <c r="V39" i="6"/>
  <c r="U39" i="6"/>
  <c r="T39" i="6"/>
  <c r="S39" i="6"/>
  <c r="R39" i="6"/>
  <c r="Q39" i="6"/>
  <c r="P39" i="6"/>
  <c r="O39" i="6"/>
  <c r="K39" i="6"/>
  <c r="J39" i="6"/>
  <c r="I39" i="6"/>
  <c r="H39" i="6"/>
  <c r="G39" i="6"/>
  <c r="F39" i="6"/>
  <c r="E39" i="6"/>
  <c r="D39" i="6"/>
  <c r="C39" i="6"/>
  <c r="B39" i="6"/>
  <c r="AO38" i="6"/>
  <c r="AN38" i="6"/>
  <c r="AM38" i="6"/>
  <c r="AL38" i="6"/>
  <c r="AK38" i="6"/>
  <c r="AJ38" i="6"/>
  <c r="AI38" i="6"/>
  <c r="AH38" i="6"/>
  <c r="AG38" i="6"/>
  <c r="AF38" i="6"/>
  <c r="AE38" i="6"/>
  <c r="AD38" i="6"/>
  <c r="AC38" i="6"/>
  <c r="AB38" i="6"/>
  <c r="AA38" i="6"/>
  <c r="Z38" i="6"/>
  <c r="Y38" i="6"/>
  <c r="X38" i="6"/>
  <c r="W38" i="6"/>
  <c r="V38" i="6"/>
  <c r="U38" i="6"/>
  <c r="T38" i="6"/>
  <c r="S38" i="6"/>
  <c r="R38" i="6"/>
  <c r="Q38" i="6"/>
  <c r="P38" i="6"/>
  <c r="O38" i="6"/>
  <c r="K38" i="6"/>
  <c r="J38" i="6"/>
  <c r="I38" i="6"/>
  <c r="H38" i="6"/>
  <c r="G38" i="6"/>
  <c r="F38" i="6"/>
  <c r="E38" i="6"/>
  <c r="D38" i="6"/>
  <c r="C38" i="6"/>
  <c r="B38" i="6"/>
  <c r="AO37" i="6"/>
  <c r="AN37" i="6"/>
  <c r="AM37" i="6"/>
  <c r="AL37" i="6"/>
  <c r="AK37" i="6"/>
  <c r="AJ37" i="6"/>
  <c r="AI37" i="6"/>
  <c r="AH37" i="6"/>
  <c r="AG37" i="6"/>
  <c r="AF37" i="6"/>
  <c r="AE37" i="6"/>
  <c r="AD37" i="6"/>
  <c r="AC37" i="6"/>
  <c r="AB37" i="6"/>
  <c r="AA37" i="6"/>
  <c r="Z37" i="6"/>
  <c r="Y37" i="6"/>
  <c r="X37" i="6"/>
  <c r="W37" i="6"/>
  <c r="V37" i="6"/>
  <c r="U37" i="6"/>
  <c r="T37" i="6"/>
  <c r="S37" i="6"/>
  <c r="R37" i="6"/>
  <c r="Q37" i="6"/>
  <c r="P37" i="6"/>
  <c r="O37" i="6"/>
  <c r="K37" i="6"/>
  <c r="J37" i="6"/>
  <c r="I37" i="6"/>
  <c r="H37" i="6"/>
  <c r="G37" i="6"/>
  <c r="F37" i="6"/>
  <c r="E37" i="6"/>
  <c r="D37" i="6"/>
  <c r="C37" i="6"/>
  <c r="B37" i="6"/>
  <c r="AO36" i="6"/>
  <c r="AN36" i="6"/>
  <c r="AM36" i="6"/>
  <c r="AL36" i="6"/>
  <c r="AK36" i="6"/>
  <c r="AJ36" i="6"/>
  <c r="AI36" i="6"/>
  <c r="AH36" i="6"/>
  <c r="AG36" i="6"/>
  <c r="AF36" i="6"/>
  <c r="AE36" i="6"/>
  <c r="AD36" i="6"/>
  <c r="AC36" i="6"/>
  <c r="AB36" i="6"/>
  <c r="AA36" i="6"/>
  <c r="Z36" i="6"/>
  <c r="Y36" i="6"/>
  <c r="X36" i="6"/>
  <c r="W36" i="6"/>
  <c r="V36" i="6"/>
  <c r="U36" i="6"/>
  <c r="T36" i="6"/>
  <c r="S36" i="6"/>
  <c r="R36" i="6"/>
  <c r="Q36" i="6"/>
  <c r="P36" i="6"/>
  <c r="O36" i="6"/>
  <c r="K36" i="6"/>
  <c r="J36" i="6"/>
  <c r="I36" i="6"/>
  <c r="H36" i="6"/>
  <c r="G36" i="6"/>
  <c r="F36" i="6"/>
  <c r="E36" i="6"/>
  <c r="D36" i="6"/>
  <c r="C36" i="6"/>
  <c r="B36" i="6"/>
  <c r="AO35" i="6"/>
  <c r="AN35" i="6"/>
  <c r="AM35" i="6"/>
  <c r="AL35" i="6"/>
  <c r="AK35" i="6"/>
  <c r="AJ35" i="6"/>
  <c r="AI35" i="6"/>
  <c r="AH35" i="6"/>
  <c r="AG35" i="6"/>
  <c r="AF35" i="6"/>
  <c r="AE35" i="6"/>
  <c r="AD35" i="6"/>
  <c r="AC35" i="6"/>
  <c r="AB35" i="6"/>
  <c r="AA35" i="6"/>
  <c r="Z35" i="6"/>
  <c r="Y35" i="6"/>
  <c r="X35" i="6"/>
  <c r="W35" i="6"/>
  <c r="V35" i="6"/>
  <c r="U35" i="6"/>
  <c r="T35" i="6"/>
  <c r="S35" i="6"/>
  <c r="R35" i="6"/>
  <c r="Q35" i="6"/>
  <c r="P35" i="6"/>
  <c r="O35" i="6"/>
  <c r="K35" i="6"/>
  <c r="J35" i="6"/>
  <c r="I35" i="6"/>
  <c r="H35" i="6"/>
  <c r="G35" i="6"/>
  <c r="F35" i="6"/>
  <c r="E35" i="6"/>
  <c r="D35" i="6"/>
  <c r="C35" i="6"/>
  <c r="B35" i="6"/>
  <c r="AO34" i="6"/>
  <c r="AN34" i="6"/>
  <c r="AM34" i="6"/>
  <c r="AL34" i="6"/>
  <c r="AK34" i="6"/>
  <c r="AJ34" i="6"/>
  <c r="AI34" i="6"/>
  <c r="AH34" i="6"/>
  <c r="AG34" i="6"/>
  <c r="AF34" i="6"/>
  <c r="AE34" i="6"/>
  <c r="AD34" i="6"/>
  <c r="AC34" i="6"/>
  <c r="AB34" i="6"/>
  <c r="AA34" i="6"/>
  <c r="Z34" i="6"/>
  <c r="Y34" i="6"/>
  <c r="X34" i="6"/>
  <c r="W34" i="6"/>
  <c r="V34" i="6"/>
  <c r="U34" i="6"/>
  <c r="T34" i="6"/>
  <c r="S34" i="6"/>
  <c r="R34" i="6"/>
  <c r="Q34" i="6"/>
  <c r="P34" i="6"/>
  <c r="O34" i="6"/>
  <c r="K34" i="6"/>
  <c r="J34" i="6"/>
  <c r="I34" i="6"/>
  <c r="H34" i="6"/>
  <c r="G34" i="6"/>
  <c r="F34" i="6"/>
  <c r="E34" i="6"/>
  <c r="D34" i="6"/>
  <c r="C34" i="6"/>
  <c r="B34" i="6"/>
  <c r="AO33" i="6"/>
  <c r="AN33" i="6"/>
  <c r="AM33" i="6"/>
  <c r="AL33" i="6"/>
  <c r="AK33" i="6"/>
  <c r="AJ33" i="6"/>
  <c r="AI33" i="6"/>
  <c r="AH33" i="6"/>
  <c r="AG33" i="6"/>
  <c r="AF33" i="6"/>
  <c r="AE33" i="6"/>
  <c r="AD33" i="6"/>
  <c r="AC33" i="6"/>
  <c r="AB33" i="6"/>
  <c r="AA33" i="6"/>
  <c r="Z33" i="6"/>
  <c r="Y33" i="6"/>
  <c r="X33" i="6"/>
  <c r="W33" i="6"/>
  <c r="V33" i="6"/>
  <c r="U33" i="6"/>
  <c r="T33" i="6"/>
  <c r="S33" i="6"/>
  <c r="R33" i="6"/>
  <c r="Q33" i="6"/>
  <c r="P33" i="6"/>
  <c r="O33" i="6"/>
  <c r="K33" i="6"/>
  <c r="J33" i="6"/>
  <c r="I33" i="6"/>
  <c r="H33" i="6"/>
  <c r="G33" i="6"/>
  <c r="F33" i="6"/>
  <c r="E33" i="6"/>
  <c r="D33" i="6"/>
  <c r="C33" i="6"/>
  <c r="B33" i="6"/>
  <c r="AO32" i="6"/>
  <c r="AN32" i="6"/>
  <c r="AM32" i="6"/>
  <c r="AL32" i="6"/>
  <c r="AK32" i="6"/>
  <c r="AJ32" i="6"/>
  <c r="AI32" i="6"/>
  <c r="AH32" i="6"/>
  <c r="AG32" i="6"/>
  <c r="AF32" i="6"/>
  <c r="AE32" i="6"/>
  <c r="AD32" i="6"/>
  <c r="AC32" i="6"/>
  <c r="AB32" i="6"/>
  <c r="AA32" i="6"/>
  <c r="Z32" i="6"/>
  <c r="Y32" i="6"/>
  <c r="X32" i="6"/>
  <c r="W32" i="6"/>
  <c r="V32" i="6"/>
  <c r="U32" i="6"/>
  <c r="T32" i="6"/>
  <c r="S32" i="6"/>
  <c r="R32" i="6"/>
  <c r="Q32" i="6"/>
  <c r="P32" i="6"/>
  <c r="O32" i="6"/>
  <c r="K32" i="6"/>
  <c r="J32" i="6"/>
  <c r="I32" i="6"/>
  <c r="H32" i="6"/>
  <c r="G32" i="6"/>
  <c r="F32" i="6"/>
  <c r="E32" i="6"/>
  <c r="D32" i="6"/>
  <c r="C32" i="6"/>
  <c r="B32" i="6"/>
  <c r="AO31" i="6"/>
  <c r="AN31" i="6"/>
  <c r="AM31" i="6"/>
  <c r="AL31" i="6"/>
  <c r="AK31" i="6"/>
  <c r="AJ31" i="6"/>
  <c r="AI31" i="6"/>
  <c r="AH31" i="6"/>
  <c r="AG31" i="6"/>
  <c r="AF31" i="6"/>
  <c r="AE31" i="6"/>
  <c r="AD31" i="6"/>
  <c r="AC31" i="6"/>
  <c r="AB31" i="6"/>
  <c r="AA31" i="6"/>
  <c r="Z31" i="6"/>
  <c r="Y31" i="6"/>
  <c r="X31" i="6"/>
  <c r="W31" i="6"/>
  <c r="V31" i="6"/>
  <c r="U31" i="6"/>
  <c r="T31" i="6"/>
  <c r="S31" i="6"/>
  <c r="R31" i="6"/>
  <c r="Q31" i="6"/>
  <c r="P31" i="6"/>
  <c r="O31" i="6"/>
  <c r="K31" i="6"/>
  <c r="J31" i="6"/>
  <c r="I31" i="6"/>
  <c r="H31" i="6"/>
  <c r="G31" i="6"/>
  <c r="F31" i="6"/>
  <c r="E31" i="6"/>
  <c r="D31" i="6"/>
  <c r="C31" i="6"/>
  <c r="B31" i="6"/>
  <c r="AO30" i="6"/>
  <c r="AN30" i="6"/>
  <c r="AM30" i="6"/>
  <c r="AL30" i="6"/>
  <c r="AK30" i="6"/>
  <c r="AJ30" i="6"/>
  <c r="AI30" i="6"/>
  <c r="AH30" i="6"/>
  <c r="AG30" i="6"/>
  <c r="AF30" i="6"/>
  <c r="AE30" i="6"/>
  <c r="AD30" i="6"/>
  <c r="AC30" i="6"/>
  <c r="AB30" i="6"/>
  <c r="AA30" i="6"/>
  <c r="Z30" i="6"/>
  <c r="Y30" i="6"/>
  <c r="X30" i="6"/>
  <c r="W30" i="6"/>
  <c r="V30" i="6"/>
  <c r="U30" i="6"/>
  <c r="T30" i="6"/>
  <c r="S30" i="6"/>
  <c r="R30" i="6"/>
  <c r="Q30" i="6"/>
  <c r="P30" i="6"/>
  <c r="O30" i="6"/>
  <c r="K30" i="6"/>
  <c r="J30" i="6"/>
  <c r="I30" i="6"/>
  <c r="H30" i="6"/>
  <c r="G30" i="6"/>
  <c r="F30" i="6"/>
  <c r="E30" i="6"/>
  <c r="D30" i="6"/>
  <c r="C30" i="6"/>
  <c r="B30" i="6"/>
  <c r="AO29" i="6"/>
  <c r="AN29" i="6"/>
  <c r="AM29" i="6"/>
  <c r="AL29" i="6"/>
  <c r="AK29" i="6"/>
  <c r="AJ29" i="6"/>
  <c r="AI29" i="6"/>
  <c r="AH29" i="6"/>
  <c r="AG29" i="6"/>
  <c r="AF29" i="6"/>
  <c r="AE29" i="6"/>
  <c r="AD29" i="6"/>
  <c r="AC29" i="6"/>
  <c r="AB29" i="6"/>
  <c r="AA29" i="6"/>
  <c r="Z29" i="6"/>
  <c r="Y29" i="6"/>
  <c r="X29" i="6"/>
  <c r="W29" i="6"/>
  <c r="V29" i="6"/>
  <c r="U29" i="6"/>
  <c r="T29" i="6"/>
  <c r="S29" i="6"/>
  <c r="R29" i="6"/>
  <c r="Q29" i="6"/>
  <c r="P29" i="6"/>
  <c r="O29" i="6"/>
  <c r="K29" i="6"/>
  <c r="J29" i="6"/>
  <c r="I29" i="6"/>
  <c r="H29" i="6"/>
  <c r="G29" i="6"/>
  <c r="F29" i="6"/>
  <c r="E29" i="6"/>
  <c r="D29" i="6"/>
  <c r="C29" i="6"/>
  <c r="B29" i="6"/>
  <c r="AO28" i="6"/>
  <c r="AN28" i="6"/>
  <c r="AM28" i="6"/>
  <c r="AL28" i="6"/>
  <c r="AK28" i="6"/>
  <c r="AJ28" i="6"/>
  <c r="AI28" i="6"/>
  <c r="AH28" i="6"/>
  <c r="AG28" i="6"/>
  <c r="AF28" i="6"/>
  <c r="AE28" i="6"/>
  <c r="AD28" i="6"/>
  <c r="AC28" i="6"/>
  <c r="AB28" i="6"/>
  <c r="AA28" i="6"/>
  <c r="Z28" i="6"/>
  <c r="Y28" i="6"/>
  <c r="X28" i="6"/>
  <c r="W28" i="6"/>
  <c r="V28" i="6"/>
  <c r="U28" i="6"/>
  <c r="T28" i="6"/>
  <c r="S28" i="6"/>
  <c r="R28" i="6"/>
  <c r="Q28" i="6"/>
  <c r="P28" i="6"/>
  <c r="O28" i="6"/>
  <c r="K28" i="6"/>
  <c r="J28" i="6"/>
  <c r="I28" i="6"/>
  <c r="H28" i="6"/>
  <c r="G28" i="6"/>
  <c r="F28" i="6"/>
  <c r="E28" i="6"/>
  <c r="D28" i="6"/>
  <c r="C28" i="6"/>
  <c r="B28" i="6"/>
  <c r="AO27" i="6"/>
  <c r="AN27" i="6"/>
  <c r="AM27" i="6"/>
  <c r="AL27" i="6"/>
  <c r="AK27" i="6"/>
  <c r="AJ27" i="6"/>
  <c r="AI27" i="6"/>
  <c r="AH27" i="6"/>
  <c r="AG27" i="6"/>
  <c r="AF27" i="6"/>
  <c r="AE27" i="6"/>
  <c r="AD27" i="6"/>
  <c r="AC27" i="6"/>
  <c r="AB27" i="6"/>
  <c r="AA27" i="6"/>
  <c r="Z27" i="6"/>
  <c r="Y27" i="6"/>
  <c r="X27" i="6"/>
  <c r="W27" i="6"/>
  <c r="V27" i="6"/>
  <c r="U27" i="6"/>
  <c r="T27" i="6"/>
  <c r="S27" i="6"/>
  <c r="R27" i="6"/>
  <c r="Q27" i="6"/>
  <c r="P27" i="6"/>
  <c r="O27" i="6"/>
  <c r="K27" i="6"/>
  <c r="J27" i="6"/>
  <c r="I27" i="6"/>
  <c r="H27" i="6"/>
  <c r="G27" i="6"/>
  <c r="F27" i="6"/>
  <c r="E27" i="6"/>
  <c r="D27" i="6"/>
  <c r="C27" i="6"/>
  <c r="B27" i="6"/>
  <c r="AO26" i="6"/>
  <c r="AN26" i="6"/>
  <c r="AM26" i="6"/>
  <c r="AL26" i="6"/>
  <c r="AK26" i="6"/>
  <c r="AJ26" i="6"/>
  <c r="AI26" i="6"/>
  <c r="AH26" i="6"/>
  <c r="AG26" i="6"/>
  <c r="AF26" i="6"/>
  <c r="AE26" i="6"/>
  <c r="AD26" i="6"/>
  <c r="AC26" i="6"/>
  <c r="AB26" i="6"/>
  <c r="AA26" i="6"/>
  <c r="Z26" i="6"/>
  <c r="Y26" i="6"/>
  <c r="X26" i="6"/>
  <c r="W26" i="6"/>
  <c r="V26" i="6"/>
  <c r="U26" i="6"/>
  <c r="T26" i="6"/>
  <c r="S26" i="6"/>
  <c r="R26" i="6"/>
  <c r="Q26" i="6"/>
  <c r="P26" i="6"/>
  <c r="O26" i="6"/>
  <c r="K26" i="6"/>
  <c r="J26" i="6"/>
  <c r="I26" i="6"/>
  <c r="H26" i="6"/>
  <c r="G26" i="6"/>
  <c r="F26" i="6"/>
  <c r="E26" i="6"/>
  <c r="D26" i="6"/>
  <c r="C26" i="6"/>
  <c r="B26" i="6"/>
  <c r="AO25" i="6"/>
  <c r="AN25" i="6"/>
  <c r="AM25" i="6"/>
  <c r="AL25" i="6"/>
  <c r="AK25" i="6"/>
  <c r="AJ25" i="6"/>
  <c r="AI25" i="6"/>
  <c r="AH25" i="6"/>
  <c r="AG25" i="6"/>
  <c r="AF25" i="6"/>
  <c r="AE25" i="6"/>
  <c r="AD25" i="6"/>
  <c r="AC25" i="6"/>
  <c r="AB25" i="6"/>
  <c r="AA25" i="6"/>
  <c r="Z25" i="6"/>
  <c r="Y25" i="6"/>
  <c r="X25" i="6"/>
  <c r="W25" i="6"/>
  <c r="V25" i="6"/>
  <c r="U25" i="6"/>
  <c r="T25" i="6"/>
  <c r="S25" i="6"/>
  <c r="R25" i="6"/>
  <c r="Q25" i="6"/>
  <c r="P25" i="6"/>
  <c r="O25" i="6"/>
  <c r="K25" i="6"/>
  <c r="J25" i="6"/>
  <c r="I25" i="6"/>
  <c r="H25" i="6"/>
  <c r="G25" i="6"/>
  <c r="F25" i="6"/>
  <c r="E25" i="6"/>
  <c r="D25" i="6"/>
  <c r="C25" i="6"/>
  <c r="B25" i="6"/>
  <c r="AO24" i="6"/>
  <c r="AN24" i="6"/>
  <c r="AM24" i="6"/>
  <c r="AL24" i="6"/>
  <c r="AK24" i="6"/>
  <c r="AJ24" i="6"/>
  <c r="AI24" i="6"/>
  <c r="AH24" i="6"/>
  <c r="AG24" i="6"/>
  <c r="AF24" i="6"/>
  <c r="AE24" i="6"/>
  <c r="AD24" i="6"/>
  <c r="AC24" i="6"/>
  <c r="AB24" i="6"/>
  <c r="AA24" i="6"/>
  <c r="Z24" i="6"/>
  <c r="Y24" i="6"/>
  <c r="X24" i="6"/>
  <c r="W24" i="6"/>
  <c r="V24" i="6"/>
  <c r="U24" i="6"/>
  <c r="T24" i="6"/>
  <c r="S24" i="6"/>
  <c r="R24" i="6"/>
  <c r="Q24" i="6"/>
  <c r="P24" i="6"/>
  <c r="O24" i="6"/>
  <c r="K24" i="6"/>
  <c r="J24" i="6"/>
  <c r="I24" i="6"/>
  <c r="H24" i="6"/>
  <c r="G24" i="6"/>
  <c r="F24" i="6"/>
  <c r="E24" i="6"/>
  <c r="D24" i="6"/>
  <c r="C24" i="6"/>
  <c r="B24" i="6"/>
  <c r="AO23" i="6"/>
  <c r="AN23" i="6"/>
  <c r="AM23" i="6"/>
  <c r="AL23" i="6"/>
  <c r="AK23" i="6"/>
  <c r="AJ23" i="6"/>
  <c r="AI23" i="6"/>
  <c r="AH23" i="6"/>
  <c r="AG23" i="6"/>
  <c r="AF23" i="6"/>
  <c r="AE23" i="6"/>
  <c r="AD23" i="6"/>
  <c r="AC23" i="6"/>
  <c r="AB23" i="6"/>
  <c r="AA23" i="6"/>
  <c r="Z23" i="6"/>
  <c r="Y23" i="6"/>
  <c r="X23" i="6"/>
  <c r="W23" i="6"/>
  <c r="V23" i="6"/>
  <c r="U23" i="6"/>
  <c r="T23" i="6"/>
  <c r="S23" i="6"/>
  <c r="R23" i="6"/>
  <c r="Q23" i="6"/>
  <c r="P23" i="6"/>
  <c r="O23" i="6"/>
  <c r="K23" i="6"/>
  <c r="J23" i="6"/>
  <c r="I23" i="6"/>
  <c r="H23" i="6"/>
  <c r="G23" i="6"/>
  <c r="F23" i="6"/>
  <c r="E23" i="6"/>
  <c r="D23" i="6"/>
  <c r="C23" i="6"/>
  <c r="B23" i="6"/>
  <c r="AO22" i="6"/>
  <c r="AN22" i="6"/>
  <c r="AM22" i="6"/>
  <c r="AL22" i="6"/>
  <c r="AK22" i="6"/>
  <c r="AJ22" i="6"/>
  <c r="AI22" i="6"/>
  <c r="AH22" i="6"/>
  <c r="AG22" i="6"/>
  <c r="AF22" i="6"/>
  <c r="AE22" i="6"/>
  <c r="AD22" i="6"/>
  <c r="AC22" i="6"/>
  <c r="AB22" i="6"/>
  <c r="AA22" i="6"/>
  <c r="Z22" i="6"/>
  <c r="Y22" i="6"/>
  <c r="X22" i="6"/>
  <c r="W22" i="6"/>
  <c r="V22" i="6"/>
  <c r="U22" i="6"/>
  <c r="T22" i="6"/>
  <c r="S22" i="6"/>
  <c r="R22" i="6"/>
  <c r="Q22" i="6"/>
  <c r="P22" i="6"/>
  <c r="O22" i="6"/>
  <c r="K22" i="6"/>
  <c r="J22" i="6"/>
  <c r="I22" i="6"/>
  <c r="H22" i="6"/>
  <c r="G22" i="6"/>
  <c r="F22" i="6"/>
  <c r="E22" i="6"/>
  <c r="D22" i="6"/>
  <c r="C22" i="6"/>
  <c r="B22" i="6"/>
  <c r="AO21" i="6"/>
  <c r="AN21" i="6"/>
  <c r="AM21" i="6"/>
  <c r="AL21" i="6"/>
  <c r="AK21" i="6"/>
  <c r="AJ21" i="6"/>
  <c r="AI21" i="6"/>
  <c r="AH21" i="6"/>
  <c r="AG21" i="6"/>
  <c r="AF21" i="6"/>
  <c r="AE21" i="6"/>
  <c r="AD21" i="6"/>
  <c r="AC21" i="6"/>
  <c r="AB21" i="6"/>
  <c r="AA21" i="6"/>
  <c r="Z21" i="6"/>
  <c r="Y21" i="6"/>
  <c r="X21" i="6"/>
  <c r="W21" i="6"/>
  <c r="V21" i="6"/>
  <c r="U21" i="6"/>
  <c r="T21" i="6"/>
  <c r="S21" i="6"/>
  <c r="R21" i="6"/>
  <c r="Q21" i="6"/>
  <c r="P21" i="6"/>
  <c r="O21" i="6"/>
  <c r="K21" i="6"/>
  <c r="J21" i="6"/>
  <c r="I21" i="6"/>
  <c r="H21" i="6"/>
  <c r="G21" i="6"/>
  <c r="F21" i="6"/>
  <c r="E21" i="6"/>
  <c r="D21" i="6"/>
  <c r="C21" i="6"/>
  <c r="B21" i="6"/>
  <c r="AO20" i="6"/>
  <c r="AN20" i="6"/>
  <c r="AM20" i="6"/>
  <c r="AL20" i="6"/>
  <c r="AK20" i="6"/>
  <c r="AJ20" i="6"/>
  <c r="AI20" i="6"/>
  <c r="AH20" i="6"/>
  <c r="AG20" i="6"/>
  <c r="AF20" i="6"/>
  <c r="AE20" i="6"/>
  <c r="AD20" i="6"/>
  <c r="AC20" i="6"/>
  <c r="AB20" i="6"/>
  <c r="AA20" i="6"/>
  <c r="Z20" i="6"/>
  <c r="Y20" i="6"/>
  <c r="X20" i="6"/>
  <c r="W20" i="6"/>
  <c r="V20" i="6"/>
  <c r="U20" i="6"/>
  <c r="T20" i="6"/>
  <c r="S20" i="6"/>
  <c r="R20" i="6"/>
  <c r="Q20" i="6"/>
  <c r="P20" i="6"/>
  <c r="O20" i="6"/>
  <c r="K20" i="6"/>
  <c r="J20" i="6"/>
  <c r="I20" i="6"/>
  <c r="H20" i="6"/>
  <c r="G20" i="6"/>
  <c r="F20" i="6"/>
  <c r="E20" i="6"/>
  <c r="D20" i="6"/>
  <c r="C20" i="6"/>
  <c r="B20" i="6"/>
  <c r="AO19" i="6"/>
  <c r="AN19" i="6"/>
  <c r="AM19" i="6"/>
  <c r="AL19" i="6"/>
  <c r="AK19" i="6"/>
  <c r="AJ19" i="6"/>
  <c r="AI19" i="6"/>
  <c r="AH19" i="6"/>
  <c r="AG19" i="6"/>
  <c r="AF19" i="6"/>
  <c r="AE19" i="6"/>
  <c r="AD19" i="6"/>
  <c r="AC19" i="6"/>
  <c r="AB19" i="6"/>
  <c r="AA19" i="6"/>
  <c r="Z19" i="6"/>
  <c r="Y19" i="6"/>
  <c r="X19" i="6"/>
  <c r="W19" i="6"/>
  <c r="V19" i="6"/>
  <c r="U19" i="6"/>
  <c r="T19" i="6"/>
  <c r="S19" i="6"/>
  <c r="R19" i="6"/>
  <c r="Q19" i="6"/>
  <c r="P19" i="6"/>
  <c r="O19" i="6"/>
  <c r="K19" i="6"/>
  <c r="J19" i="6"/>
  <c r="I19" i="6"/>
  <c r="H19" i="6"/>
  <c r="G19" i="6"/>
  <c r="F19" i="6"/>
  <c r="E19" i="6"/>
  <c r="D19" i="6"/>
  <c r="C19" i="6"/>
  <c r="B19" i="6"/>
  <c r="AO18" i="6"/>
  <c r="AN18" i="6"/>
  <c r="AM18" i="6"/>
  <c r="AL18" i="6"/>
  <c r="AK18" i="6"/>
  <c r="AJ18" i="6"/>
  <c r="AI18" i="6"/>
  <c r="AH18" i="6"/>
  <c r="AG18" i="6"/>
  <c r="AF18" i="6"/>
  <c r="AE18" i="6"/>
  <c r="AD18" i="6"/>
  <c r="AC18" i="6"/>
  <c r="AB18" i="6"/>
  <c r="AA18" i="6"/>
  <c r="Z18" i="6"/>
  <c r="Y18" i="6"/>
  <c r="X18" i="6"/>
  <c r="W18" i="6"/>
  <c r="V18" i="6"/>
  <c r="U18" i="6"/>
  <c r="T18" i="6"/>
  <c r="S18" i="6"/>
  <c r="R18" i="6"/>
  <c r="Q18" i="6"/>
  <c r="P18" i="6"/>
  <c r="O18" i="6"/>
  <c r="K18" i="6"/>
  <c r="J18" i="6"/>
  <c r="I18" i="6"/>
  <c r="H18" i="6"/>
  <c r="G18" i="6"/>
  <c r="F18" i="6"/>
  <c r="E18" i="6"/>
  <c r="D18" i="6"/>
  <c r="C18" i="6"/>
  <c r="B18" i="6"/>
  <c r="AO17" i="6"/>
  <c r="AN17" i="6"/>
  <c r="AM17" i="6"/>
  <c r="AL17" i="6"/>
  <c r="AK17" i="6"/>
  <c r="AJ17" i="6"/>
  <c r="AI17" i="6"/>
  <c r="AH17" i="6"/>
  <c r="AG17" i="6"/>
  <c r="AF17" i="6"/>
  <c r="AE17" i="6"/>
  <c r="AD17" i="6"/>
  <c r="AC17" i="6"/>
  <c r="AB17" i="6"/>
  <c r="AA17" i="6"/>
  <c r="Z17" i="6"/>
  <c r="Y17" i="6"/>
  <c r="X17" i="6"/>
  <c r="W17" i="6"/>
  <c r="V17" i="6"/>
  <c r="U17" i="6"/>
  <c r="T17" i="6"/>
  <c r="S17" i="6"/>
  <c r="R17" i="6"/>
  <c r="Q17" i="6"/>
  <c r="P17" i="6"/>
  <c r="O17" i="6"/>
  <c r="K17" i="6"/>
  <c r="J17" i="6"/>
  <c r="I17" i="6"/>
  <c r="H17" i="6"/>
  <c r="G17" i="6"/>
  <c r="F17" i="6"/>
  <c r="E17" i="6"/>
  <c r="D17" i="6"/>
  <c r="C17" i="6"/>
  <c r="B17" i="6"/>
  <c r="AO16" i="6"/>
  <c r="AN16" i="6"/>
  <c r="AM16" i="6"/>
  <c r="AL16" i="6"/>
  <c r="AK16" i="6"/>
  <c r="AJ16" i="6"/>
  <c r="AI16" i="6"/>
  <c r="AH16" i="6"/>
  <c r="AG16" i="6"/>
  <c r="AF16" i="6"/>
  <c r="AE16" i="6"/>
  <c r="AD16" i="6"/>
  <c r="AC16" i="6"/>
  <c r="AB16" i="6"/>
  <c r="AA16" i="6"/>
  <c r="Z16" i="6"/>
  <c r="Y16" i="6"/>
  <c r="X16" i="6"/>
  <c r="W16" i="6"/>
  <c r="V16" i="6"/>
  <c r="U16" i="6"/>
  <c r="T16" i="6"/>
  <c r="S16" i="6"/>
  <c r="R16" i="6"/>
  <c r="Q16" i="6"/>
  <c r="P16" i="6"/>
  <c r="O16" i="6"/>
  <c r="K16" i="6"/>
  <c r="J16" i="6"/>
  <c r="I16" i="6"/>
  <c r="H16" i="6"/>
  <c r="G16" i="6"/>
  <c r="F16" i="6"/>
  <c r="E16" i="6"/>
  <c r="D16" i="6"/>
  <c r="C16" i="6"/>
  <c r="B16" i="6"/>
  <c r="AO15" i="6"/>
  <c r="AN15" i="6"/>
  <c r="AM15" i="6"/>
  <c r="AL15" i="6"/>
  <c r="AK15" i="6"/>
  <c r="AJ15" i="6"/>
  <c r="AI15" i="6"/>
  <c r="AH15" i="6"/>
  <c r="AG15" i="6"/>
  <c r="AF15" i="6"/>
  <c r="AE15" i="6"/>
  <c r="AD15" i="6"/>
  <c r="AC15" i="6"/>
  <c r="AB15" i="6"/>
  <c r="AA15" i="6"/>
  <c r="Z15" i="6"/>
  <c r="Y15" i="6"/>
  <c r="X15" i="6"/>
  <c r="W15" i="6"/>
  <c r="V15" i="6"/>
  <c r="U15" i="6"/>
  <c r="T15" i="6"/>
  <c r="S15" i="6"/>
  <c r="R15" i="6"/>
  <c r="Q15" i="6"/>
  <c r="P15" i="6"/>
  <c r="O15" i="6"/>
  <c r="K15" i="6"/>
  <c r="J15" i="6"/>
  <c r="I15" i="6"/>
  <c r="H15" i="6"/>
  <c r="G15" i="6"/>
  <c r="F15" i="6"/>
  <c r="E15" i="6"/>
  <c r="D15" i="6"/>
  <c r="C15" i="6"/>
  <c r="B15" i="6"/>
  <c r="AO14" i="6"/>
  <c r="AN14" i="6"/>
  <c r="AM14" i="6"/>
  <c r="AL14" i="6"/>
  <c r="AK14" i="6"/>
  <c r="AJ14" i="6"/>
  <c r="AI14" i="6"/>
  <c r="AH14" i="6"/>
  <c r="AG14" i="6"/>
  <c r="AF14" i="6"/>
  <c r="AE14" i="6"/>
  <c r="AD14" i="6"/>
  <c r="AC14" i="6"/>
  <c r="AB14" i="6"/>
  <c r="AA14" i="6"/>
  <c r="Z14" i="6"/>
  <c r="Y14" i="6"/>
  <c r="X14" i="6"/>
  <c r="W14" i="6"/>
  <c r="V14" i="6"/>
  <c r="U14" i="6"/>
  <c r="T14" i="6"/>
  <c r="S14" i="6"/>
  <c r="R14" i="6"/>
  <c r="Q14" i="6"/>
  <c r="P14" i="6"/>
  <c r="O14" i="6"/>
  <c r="K14" i="6"/>
  <c r="J14" i="6"/>
  <c r="I14" i="6"/>
  <c r="H14" i="6"/>
  <c r="G14" i="6"/>
  <c r="F14" i="6"/>
  <c r="E14" i="6"/>
  <c r="D14" i="6"/>
  <c r="C14" i="6"/>
  <c r="B14" i="6"/>
  <c r="AO13" i="6"/>
  <c r="AN13" i="6"/>
  <c r="AM13" i="6"/>
  <c r="AL13" i="6"/>
  <c r="AK13" i="6"/>
  <c r="AJ13" i="6"/>
  <c r="AI13" i="6"/>
  <c r="AH13" i="6"/>
  <c r="AG13" i="6"/>
  <c r="AF13" i="6"/>
  <c r="AE13" i="6"/>
  <c r="AD13" i="6"/>
  <c r="AC13" i="6"/>
  <c r="AB13" i="6"/>
  <c r="AA13" i="6"/>
  <c r="Z13" i="6"/>
  <c r="Y13" i="6"/>
  <c r="X13" i="6"/>
  <c r="W13" i="6"/>
  <c r="V13" i="6"/>
  <c r="U13" i="6"/>
  <c r="T13" i="6"/>
  <c r="S13" i="6"/>
  <c r="R13" i="6"/>
  <c r="Q13" i="6"/>
  <c r="P13" i="6"/>
  <c r="O13" i="6"/>
  <c r="K13" i="6"/>
  <c r="J13" i="6"/>
  <c r="I13" i="6"/>
  <c r="H13" i="6"/>
  <c r="G13" i="6"/>
  <c r="F13" i="6"/>
  <c r="E13" i="6"/>
  <c r="D13" i="6"/>
  <c r="C13" i="6"/>
  <c r="B13" i="6"/>
  <c r="AO12" i="6"/>
  <c r="AN12" i="6"/>
  <c r="AM12" i="6"/>
  <c r="AL12" i="6"/>
  <c r="AK12" i="6"/>
  <c r="AJ12" i="6"/>
  <c r="AI12" i="6"/>
  <c r="AH12" i="6"/>
  <c r="AG12" i="6"/>
  <c r="AF12" i="6"/>
  <c r="AE12" i="6"/>
  <c r="AD12" i="6"/>
  <c r="AC12" i="6"/>
  <c r="AB12" i="6"/>
  <c r="AA12" i="6"/>
  <c r="Z12" i="6"/>
  <c r="Y12" i="6"/>
  <c r="X12" i="6"/>
  <c r="W12" i="6"/>
  <c r="V12" i="6"/>
  <c r="U12" i="6"/>
  <c r="T12" i="6"/>
  <c r="S12" i="6"/>
  <c r="R12" i="6"/>
  <c r="Q12" i="6"/>
  <c r="P12" i="6"/>
  <c r="O12" i="6"/>
  <c r="K12" i="6"/>
  <c r="J12" i="6"/>
  <c r="I12" i="6"/>
  <c r="H12" i="6"/>
  <c r="G12" i="6"/>
  <c r="F12" i="6"/>
  <c r="E12" i="6"/>
  <c r="D12" i="6"/>
  <c r="C12" i="6"/>
  <c r="B12" i="6"/>
  <c r="AO11" i="6"/>
  <c r="AN11" i="6"/>
  <c r="AM11" i="6"/>
  <c r="AL11" i="6"/>
  <c r="AK11" i="6"/>
  <c r="AJ11" i="6"/>
  <c r="AI11" i="6"/>
  <c r="AH11" i="6"/>
  <c r="AG11" i="6"/>
  <c r="AF11" i="6"/>
  <c r="AE11" i="6"/>
  <c r="AD11" i="6"/>
  <c r="AC11" i="6"/>
  <c r="AB11" i="6"/>
  <c r="AA11" i="6"/>
  <c r="Z11" i="6"/>
  <c r="Y11" i="6"/>
  <c r="X11" i="6"/>
  <c r="W11" i="6"/>
  <c r="V11" i="6"/>
  <c r="U11" i="6"/>
  <c r="T11" i="6"/>
  <c r="S11" i="6"/>
  <c r="R11" i="6"/>
  <c r="Q11" i="6"/>
  <c r="P11" i="6"/>
  <c r="O11" i="6"/>
  <c r="K11" i="6"/>
  <c r="J11" i="6"/>
  <c r="I11" i="6"/>
  <c r="H11" i="6"/>
  <c r="G11" i="6"/>
  <c r="F11" i="6"/>
  <c r="E11" i="6"/>
  <c r="D11" i="6"/>
  <c r="C11" i="6"/>
  <c r="B11" i="6"/>
  <c r="AO10" i="6"/>
  <c r="AN10" i="6"/>
  <c r="AM10" i="6"/>
  <c r="AL10" i="6"/>
  <c r="AK10" i="6"/>
  <c r="AJ10" i="6"/>
  <c r="AI10" i="6"/>
  <c r="AH10" i="6"/>
  <c r="AG10" i="6"/>
  <c r="AF10" i="6"/>
  <c r="AE10" i="6"/>
  <c r="AD10" i="6"/>
  <c r="AC10" i="6"/>
  <c r="AB10" i="6"/>
  <c r="AA10" i="6"/>
  <c r="Z10" i="6"/>
  <c r="Y10" i="6"/>
  <c r="X10" i="6"/>
  <c r="W10" i="6"/>
  <c r="V10" i="6"/>
  <c r="U10" i="6"/>
  <c r="T10" i="6"/>
  <c r="S10" i="6"/>
  <c r="R10" i="6"/>
  <c r="Q10" i="6"/>
  <c r="P10" i="6"/>
  <c r="O10" i="6"/>
  <c r="K10" i="6"/>
  <c r="J10" i="6"/>
  <c r="I10" i="6"/>
  <c r="H10" i="6"/>
  <c r="G10" i="6"/>
  <c r="F10" i="6"/>
  <c r="E10" i="6"/>
  <c r="D10" i="6"/>
  <c r="C10" i="6"/>
  <c r="B10" i="6"/>
  <c r="AO9" i="6"/>
  <c r="AN9" i="6"/>
  <c r="AM9" i="6"/>
  <c r="AL9" i="6"/>
  <c r="AK9" i="6"/>
  <c r="AJ9" i="6"/>
  <c r="AI9" i="6"/>
  <c r="AH9" i="6"/>
  <c r="AG9" i="6"/>
  <c r="AF9" i="6"/>
  <c r="AE9" i="6"/>
  <c r="AD9" i="6"/>
  <c r="AC9" i="6"/>
  <c r="AB9" i="6"/>
  <c r="AA9" i="6"/>
  <c r="Z9" i="6"/>
  <c r="Y9" i="6"/>
  <c r="X9" i="6"/>
  <c r="W9" i="6"/>
  <c r="V9" i="6"/>
  <c r="U9" i="6"/>
  <c r="T9" i="6"/>
  <c r="S9" i="6"/>
  <c r="R9" i="6"/>
  <c r="Q9" i="6"/>
  <c r="P9" i="6"/>
  <c r="O9" i="6"/>
  <c r="K9" i="6"/>
  <c r="J9" i="6"/>
  <c r="I9" i="6"/>
  <c r="H9" i="6"/>
  <c r="G9" i="6"/>
  <c r="F9" i="6"/>
  <c r="E9" i="6"/>
  <c r="D9" i="6"/>
  <c r="C9" i="6"/>
  <c r="B9" i="6"/>
  <c r="AO8" i="6"/>
  <c r="AN8" i="6"/>
  <c r="AM8" i="6"/>
  <c r="AL8" i="6"/>
  <c r="AK8" i="6"/>
  <c r="AJ8" i="6"/>
  <c r="AI8" i="6"/>
  <c r="AH8" i="6"/>
  <c r="AG8" i="6"/>
  <c r="AF8" i="6"/>
  <c r="AE8" i="6"/>
  <c r="AD8" i="6"/>
  <c r="AC8" i="6"/>
  <c r="AB8" i="6"/>
  <c r="AA8" i="6"/>
  <c r="Z8" i="6"/>
  <c r="Y8" i="6"/>
  <c r="X8" i="6"/>
  <c r="W8" i="6"/>
  <c r="V8" i="6"/>
  <c r="U8" i="6"/>
  <c r="T8" i="6"/>
  <c r="S8" i="6"/>
  <c r="R8" i="6"/>
  <c r="Q8" i="6"/>
  <c r="P8" i="6"/>
  <c r="O8" i="6"/>
  <c r="K8" i="6"/>
  <c r="J8" i="6"/>
  <c r="I8" i="6"/>
  <c r="H8" i="6"/>
  <c r="G8" i="6"/>
  <c r="F8" i="6"/>
  <c r="E8" i="6"/>
  <c r="D8" i="6"/>
  <c r="C8" i="6"/>
  <c r="B8" i="6"/>
  <c r="AO7" i="6"/>
  <c r="AN7" i="6"/>
  <c r="AM7" i="6"/>
  <c r="AL7" i="6"/>
  <c r="AK7" i="6"/>
  <c r="AJ7" i="6"/>
  <c r="AI7" i="6"/>
  <c r="AH7" i="6"/>
  <c r="AG7" i="6"/>
  <c r="AF7" i="6"/>
  <c r="AE7" i="6"/>
  <c r="AD7" i="6"/>
  <c r="AC7" i="6"/>
  <c r="AB7" i="6"/>
  <c r="AA7" i="6"/>
  <c r="Z7" i="6"/>
  <c r="Y7" i="6"/>
  <c r="X7" i="6"/>
  <c r="W7" i="6"/>
  <c r="V7" i="6"/>
  <c r="U7" i="6"/>
  <c r="T7" i="6"/>
  <c r="S7" i="6"/>
  <c r="R7" i="6"/>
  <c r="Q7" i="6"/>
  <c r="P7" i="6"/>
  <c r="O7" i="6"/>
  <c r="K7" i="6"/>
  <c r="J7" i="6"/>
  <c r="I7" i="6"/>
  <c r="H7" i="6"/>
  <c r="G7" i="6"/>
  <c r="F7" i="6"/>
  <c r="E7" i="6"/>
  <c r="D7" i="6"/>
  <c r="C7" i="6"/>
  <c r="B7" i="6"/>
  <c r="AO6" i="6"/>
  <c r="AN6" i="6"/>
  <c r="AM6" i="6"/>
  <c r="AL6" i="6"/>
  <c r="AK6" i="6"/>
  <c r="AJ6" i="6"/>
  <c r="AI6" i="6"/>
  <c r="AH6" i="6"/>
  <c r="AG6" i="6"/>
  <c r="AF6" i="6"/>
  <c r="AE6" i="6"/>
  <c r="AD6" i="6"/>
  <c r="AC6" i="6"/>
  <c r="AB6" i="6"/>
  <c r="AA6" i="6"/>
  <c r="Z6" i="6"/>
  <c r="Y6" i="6"/>
  <c r="X6" i="6"/>
  <c r="W6" i="6"/>
  <c r="V6" i="6"/>
  <c r="U6" i="6"/>
  <c r="T6" i="6"/>
  <c r="S6" i="6"/>
  <c r="R6" i="6"/>
  <c r="Q6" i="6"/>
  <c r="P6" i="6"/>
  <c r="O6" i="6"/>
  <c r="K6" i="6"/>
  <c r="J6" i="6"/>
  <c r="I6" i="6"/>
  <c r="H6" i="6"/>
  <c r="G6" i="6"/>
  <c r="F6" i="6"/>
  <c r="E6" i="6"/>
  <c r="D6" i="6"/>
  <c r="C6" i="6"/>
  <c r="B6" i="6"/>
  <c r="AO5" i="6"/>
  <c r="AN5" i="6"/>
  <c r="AM5" i="6"/>
  <c r="AL5" i="6"/>
  <c r="AK5" i="6"/>
  <c r="AJ5" i="6"/>
  <c r="AI5" i="6"/>
  <c r="AH5" i="6"/>
  <c r="AG5" i="6"/>
  <c r="AF5" i="6"/>
  <c r="AE5" i="6"/>
  <c r="AD5" i="6"/>
  <c r="AC5" i="6"/>
  <c r="AB5" i="6"/>
  <c r="AA5" i="6"/>
  <c r="Z5" i="6"/>
  <c r="Y5" i="6"/>
  <c r="X5" i="6"/>
  <c r="W5" i="6"/>
  <c r="V5" i="6"/>
  <c r="U5" i="6"/>
  <c r="T5" i="6"/>
  <c r="S5" i="6"/>
  <c r="R5" i="6"/>
  <c r="Q5" i="6"/>
  <c r="P5" i="6"/>
  <c r="O5" i="6"/>
  <c r="K5" i="6"/>
  <c r="J5" i="6"/>
  <c r="I5" i="6"/>
  <c r="H5" i="6"/>
  <c r="G5" i="6"/>
  <c r="F5" i="6"/>
  <c r="E5" i="6"/>
  <c r="D5" i="6"/>
  <c r="C5" i="6"/>
  <c r="B5" i="6"/>
  <c r="A126" i="6"/>
  <c r="AQ125" i="6"/>
  <c r="M125" i="6"/>
  <c r="N112" i="6"/>
  <c r="AR61" i="6"/>
  <c r="AR62" i="6"/>
  <c r="AR63" i="6"/>
  <c r="AR64" i="6"/>
  <c r="AR65" i="6"/>
  <c r="AR66" i="6"/>
  <c r="AR67" i="6"/>
  <c r="AR68" i="6"/>
  <c r="AR69" i="6"/>
  <c r="AR70" i="6"/>
  <c r="AR71" i="6"/>
  <c r="AR72" i="6"/>
  <c r="AR73" i="6"/>
  <c r="AR74" i="6"/>
  <c r="AR75" i="6"/>
  <c r="AR76" i="6"/>
  <c r="AR77" i="6"/>
  <c r="AR78" i="6"/>
  <c r="AR79" i="6"/>
  <c r="AR80" i="6"/>
  <c r="AR81" i="6"/>
  <c r="AR82" i="6"/>
  <c r="AR83" i="6"/>
  <c r="AR84" i="6"/>
  <c r="AR85" i="6"/>
  <c r="AR86" i="6"/>
  <c r="AR87" i="6"/>
  <c r="AR88" i="6"/>
  <c r="AR89" i="6"/>
  <c r="AR90" i="6"/>
  <c r="AR91" i="6"/>
  <c r="AR92" i="6"/>
  <c r="AR93" i="6"/>
  <c r="AR94" i="6"/>
  <c r="AR95" i="6"/>
  <c r="AR96" i="6"/>
  <c r="AR97" i="6"/>
  <c r="AR98" i="6"/>
  <c r="AR99" i="6"/>
  <c r="AR100" i="6"/>
  <c r="AR101" i="6"/>
  <c r="AR102" i="6"/>
  <c r="AR103" i="6"/>
  <c r="AR104" i="6"/>
  <c r="AR105" i="6"/>
  <c r="AR106" i="6"/>
  <c r="AR107" i="6"/>
  <c r="AR108" i="6"/>
  <c r="AR109" i="6"/>
  <c r="AR110" i="6"/>
  <c r="AR59" i="6"/>
  <c r="AR60" i="6"/>
  <c r="AR6" i="6"/>
  <c r="AR7" i="6"/>
  <c r="AR8" i="6"/>
  <c r="AR9" i="6"/>
  <c r="AR10" i="6"/>
  <c r="AR11" i="6"/>
  <c r="AR12" i="6"/>
  <c r="AR13" i="6"/>
  <c r="AR14" i="6"/>
  <c r="AR15" i="6"/>
  <c r="AR16" i="6"/>
  <c r="AR17" i="6"/>
  <c r="AR18" i="6"/>
  <c r="AR19" i="6"/>
  <c r="AR20" i="6"/>
  <c r="AR21" i="6"/>
  <c r="AR22" i="6"/>
  <c r="AR23" i="6"/>
  <c r="AR24" i="6"/>
  <c r="AR25" i="6"/>
  <c r="AR26" i="6"/>
  <c r="AR27" i="6"/>
  <c r="AR28" i="6"/>
  <c r="AR29" i="6"/>
  <c r="AR30" i="6"/>
  <c r="AR31" i="6"/>
  <c r="AR32" i="6"/>
  <c r="AR33" i="6"/>
  <c r="AR34" i="6"/>
  <c r="AR35" i="6"/>
  <c r="AR36" i="6"/>
  <c r="AR37" i="6"/>
  <c r="AR38" i="6"/>
  <c r="AR39" i="6"/>
  <c r="AR40" i="6"/>
  <c r="AR41" i="6"/>
  <c r="AR42" i="6"/>
  <c r="AR43" i="6"/>
  <c r="AR44" i="6"/>
  <c r="AR45" i="6"/>
  <c r="AR46" i="6"/>
  <c r="AR47" i="6"/>
  <c r="AR48" i="6"/>
  <c r="AR49" i="6"/>
  <c r="AR50" i="6"/>
  <c r="AR51" i="6"/>
  <c r="AR52" i="6"/>
  <c r="AR53" i="6"/>
  <c r="AR54" i="6"/>
  <c r="AR55" i="6"/>
  <c r="AR56" i="6"/>
  <c r="AR57" i="6"/>
  <c r="AR5"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59" i="6"/>
  <c r="N60" i="6"/>
  <c r="N6" i="6"/>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 i="6"/>
  <c r="A127" i="6"/>
  <c r="M126" i="6"/>
  <c r="AQ126" i="6"/>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116" i="5"/>
  <c r="A117" i="5"/>
  <c r="A118" i="5"/>
  <c r="A119" i="5"/>
  <c r="A120" i="5"/>
  <c r="A121" i="5"/>
  <c r="A122" i="5"/>
  <c r="A123" i="5"/>
  <c r="A124" i="5"/>
  <c r="A125" i="5"/>
  <c r="A126" i="5"/>
  <c r="A127" i="5"/>
  <c r="A128" i="5"/>
  <c r="A129" i="5"/>
  <c r="A130" i="5"/>
  <c r="A131" i="5"/>
  <c r="A132" i="5"/>
  <c r="A133" i="5"/>
  <c r="A134" i="5"/>
  <c r="A135" i="5"/>
  <c r="A136" i="5"/>
  <c r="A137" i="5"/>
  <c r="A138" i="5"/>
  <c r="A139" i="5"/>
  <c r="A140" i="5"/>
  <c r="A141" i="5"/>
  <c r="A142" i="5"/>
  <c r="A143" i="5"/>
  <c r="A128" i="6"/>
  <c r="M127" i="6"/>
  <c r="AQ127" i="6"/>
  <c r="A129" i="6"/>
  <c r="AQ128" i="6"/>
  <c r="M128" i="6"/>
  <c r="A130" i="6"/>
  <c r="AQ129" i="6"/>
  <c r="M129" i="6"/>
  <c r="A131" i="6"/>
  <c r="AQ130" i="6"/>
  <c r="M130" i="6"/>
  <c r="A132" i="6"/>
  <c r="M131" i="6"/>
  <c r="AQ131" i="6"/>
  <c r="A133" i="6"/>
  <c r="AQ132" i="6"/>
  <c r="M132" i="6"/>
  <c r="A134" i="6"/>
  <c r="AQ133" i="6"/>
  <c r="M133" i="6"/>
  <c r="A135" i="6"/>
  <c r="M134" i="6"/>
  <c r="AQ134" i="6"/>
  <c r="A136" i="6"/>
  <c r="M135" i="6"/>
  <c r="AQ135" i="6"/>
  <c r="A137" i="6"/>
  <c r="AQ136" i="6"/>
  <c r="M136" i="6"/>
  <c r="A138" i="6"/>
  <c r="AQ137" i="6"/>
  <c r="M137" i="6"/>
  <c r="A139" i="6"/>
  <c r="M138" i="6"/>
  <c r="AQ138" i="6"/>
  <c r="A140" i="6"/>
  <c r="M139" i="6"/>
  <c r="AQ139" i="6"/>
  <c r="A141" i="6"/>
  <c r="AQ140" i="6"/>
  <c r="M140" i="6"/>
  <c r="A142" i="6"/>
  <c r="AQ141" i="6"/>
  <c r="M141" i="6"/>
  <c r="A143" i="6"/>
  <c r="M142" i="6"/>
  <c r="AQ142" i="6"/>
  <c r="A144" i="6"/>
  <c r="M143" i="6"/>
  <c r="AQ143" i="6"/>
  <c r="A145" i="6"/>
  <c r="AQ144" i="6"/>
  <c r="M144" i="6"/>
  <c r="A146" i="6"/>
  <c r="AQ145" i="6"/>
  <c r="M145" i="6"/>
  <c r="A147" i="6"/>
  <c r="M146" i="6"/>
  <c r="AQ146" i="6"/>
  <c r="A148" i="6"/>
  <c r="M147" i="6"/>
  <c r="AQ147" i="6"/>
  <c r="A149" i="6"/>
  <c r="AQ148" i="6"/>
  <c r="M148" i="6"/>
  <c r="A150" i="6"/>
  <c r="AQ149" i="6"/>
  <c r="M149" i="6"/>
  <c r="A151" i="6"/>
  <c r="M150" i="6"/>
  <c r="AQ150" i="6"/>
  <c r="A152" i="6"/>
  <c r="M151" i="6"/>
  <c r="AQ151" i="6"/>
  <c r="A153" i="6"/>
  <c r="AQ152" i="6"/>
  <c r="M152" i="6"/>
  <c r="A154" i="6"/>
  <c r="AQ153" i="6"/>
  <c r="M153" i="6"/>
  <c r="A155" i="6"/>
  <c r="AQ154" i="6"/>
  <c r="M154" i="6"/>
  <c r="A156" i="6"/>
  <c r="M155" i="6"/>
  <c r="AQ155" i="6"/>
  <c r="A157" i="6"/>
  <c r="AQ156" i="6"/>
  <c r="M156" i="6"/>
  <c r="A158" i="6"/>
  <c r="AQ157" i="6"/>
  <c r="M157" i="6"/>
  <c r="A159" i="6"/>
  <c r="M158" i="6"/>
  <c r="AQ158" i="6"/>
  <c r="A160" i="6"/>
  <c r="M159" i="6"/>
  <c r="AQ159" i="6"/>
  <c r="A161" i="6"/>
  <c r="AQ160" i="6"/>
  <c r="M160" i="6"/>
  <c r="A162" i="6"/>
  <c r="AQ161" i="6"/>
  <c r="M161" i="6"/>
  <c r="A163" i="6"/>
  <c r="M162" i="6"/>
  <c r="AQ162" i="6"/>
  <c r="M163" i="6"/>
  <c r="AQ163" i="6"/>
  <c r="R2" i="5" l="1"/>
  <c r="Q2" i="5"/>
  <c r="O2" i="5"/>
  <c r="N2" i="5" l="1"/>
  <c r="K2" i="5" l="1"/>
  <c r="P2" i="5"/>
  <c r="M2" i="5" l="1"/>
  <c r="L2" i="5" l="1"/>
  <c r="I2" i="5" l="1"/>
  <c r="G2" i="5"/>
  <c r="T14" i="7"/>
  <c r="S14" i="7"/>
  <c r="H2" i="5"/>
  <c r="R13" i="7"/>
  <c r="S15" i="7" l="1"/>
  <c r="T15" i="7"/>
  <c r="R14" i="7"/>
  <c r="E2" i="5" l="1"/>
  <c r="R15" i="7"/>
  <c r="T16" i="7"/>
  <c r="S16" i="7"/>
  <c r="O11" i="7"/>
  <c r="P11" i="7"/>
  <c r="Q13" i="7"/>
  <c r="N13" i="7"/>
  <c r="C2" i="5"/>
  <c r="M10" i="7"/>
  <c r="B2" i="5"/>
  <c r="D2" i="5" l="1"/>
  <c r="T17" i="7"/>
  <c r="R16" i="7"/>
  <c r="P12" i="7"/>
  <c r="O12" i="7"/>
  <c r="S17" i="7"/>
  <c r="M11" i="7"/>
  <c r="Q14" i="7"/>
  <c r="N14" i="7"/>
  <c r="P13" i="7" l="1"/>
  <c r="N15" i="7"/>
  <c r="R17" i="7"/>
  <c r="M12" i="7"/>
  <c r="S18" i="7"/>
  <c r="O13" i="7"/>
  <c r="T18" i="7"/>
  <c r="Q15" i="7"/>
  <c r="T19" i="7" l="1"/>
  <c r="O14" i="7"/>
  <c r="R18" i="7"/>
  <c r="S19" i="7"/>
  <c r="N16" i="7"/>
  <c r="M13" i="7"/>
  <c r="P14" i="7"/>
  <c r="Q16" i="7"/>
  <c r="T20" i="7" l="1"/>
  <c r="P15" i="7"/>
  <c r="R19" i="7"/>
  <c r="S20" i="7"/>
  <c r="O15" i="7"/>
  <c r="N17" i="7"/>
  <c r="M14" i="7"/>
  <c r="U6" i="7"/>
  <c r="Q17" i="7"/>
  <c r="O16" i="7" l="1"/>
  <c r="R20" i="7"/>
  <c r="S21" i="7"/>
  <c r="M15" i="7"/>
  <c r="N18" i="7"/>
  <c r="P16" i="7"/>
  <c r="T21" i="7"/>
  <c r="F2" i="5"/>
  <c r="Q18" i="7"/>
  <c r="U7" i="7"/>
  <c r="Q19" i="7" l="1"/>
  <c r="V6" i="7"/>
  <c r="P17" i="7"/>
  <c r="S22" i="7"/>
  <c r="N19" i="7"/>
  <c r="M16" i="7"/>
  <c r="O17" i="7"/>
  <c r="T22" i="7"/>
  <c r="R21" i="7"/>
  <c r="U8" i="7"/>
  <c r="O18" i="7" l="1"/>
  <c r="P18" i="7"/>
  <c r="M17" i="7"/>
  <c r="R22" i="7"/>
  <c r="U9" i="7"/>
  <c r="N20" i="7"/>
  <c r="V7" i="7"/>
  <c r="T23" i="7"/>
  <c r="Q20" i="7"/>
  <c r="S23" i="7"/>
  <c r="V8" i="7" l="1"/>
  <c r="R23" i="7"/>
  <c r="T24" i="7"/>
  <c r="M18" i="7"/>
  <c r="N21" i="7"/>
  <c r="P19" i="7"/>
  <c r="Q21" i="7"/>
  <c r="S24" i="7"/>
  <c r="U10" i="7"/>
  <c r="O19" i="7"/>
  <c r="J2" i="5"/>
  <c r="S25" i="7" l="1"/>
  <c r="M19" i="7"/>
  <c r="Q22" i="7"/>
  <c r="T25" i="7"/>
  <c r="O20" i="7"/>
  <c r="P20" i="7"/>
  <c r="U11" i="7"/>
  <c r="N22" i="7"/>
  <c r="R24" i="7"/>
  <c r="V9" i="7" l="1"/>
  <c r="U12" i="7"/>
  <c r="T26" i="7"/>
  <c r="S26" i="7"/>
  <c r="N23" i="7"/>
  <c r="Q23" i="7"/>
  <c r="P21" i="7"/>
  <c r="M20" i="7"/>
  <c r="R25" i="7"/>
  <c r="O21" i="7"/>
  <c r="P22" i="7" l="1"/>
  <c r="T27" i="7"/>
  <c r="U13" i="7"/>
  <c r="O22" i="7"/>
  <c r="Q24" i="7"/>
  <c r="R26" i="7"/>
  <c r="N24" i="7"/>
  <c r="M21" i="7"/>
  <c r="S27" i="7"/>
  <c r="V10" i="7"/>
  <c r="O23" i="7" l="1"/>
  <c r="U14" i="7"/>
  <c r="M22" i="7"/>
  <c r="V11" i="7"/>
  <c r="S28" i="7"/>
  <c r="R27" i="7"/>
  <c r="T28" i="7"/>
  <c r="N25" i="7"/>
  <c r="Q25" i="7"/>
  <c r="P23" i="7"/>
  <c r="S29" i="7" l="1"/>
  <c r="U15" i="7"/>
  <c r="Q26" i="7"/>
  <c r="T29" i="7"/>
  <c r="V12" i="7"/>
  <c r="P24" i="7"/>
  <c r="N26" i="7"/>
  <c r="M23" i="7"/>
  <c r="R28" i="7"/>
  <c r="O24" i="7"/>
  <c r="P25" i="7" l="1"/>
  <c r="T30" i="7"/>
  <c r="Q27" i="7"/>
  <c r="U16" i="7"/>
  <c r="O25" i="7"/>
  <c r="V13" i="7"/>
  <c r="M24" i="7"/>
  <c r="N27" i="7"/>
  <c r="R29" i="7"/>
  <c r="S30" i="7"/>
  <c r="P26" i="7" l="1"/>
  <c r="Q28" i="7"/>
  <c r="T31" i="7"/>
  <c r="S31" i="7"/>
  <c r="O26" i="7"/>
  <c r="R30" i="7"/>
  <c r="M25" i="7"/>
  <c r="V14" i="7"/>
  <c r="U17" i="7"/>
  <c r="N28" i="7"/>
  <c r="T32" i="7" l="1"/>
  <c r="V15" i="7"/>
  <c r="R31" i="7"/>
  <c r="Q29" i="7"/>
  <c r="N29" i="7"/>
  <c r="M26" i="7"/>
  <c r="O27" i="7"/>
  <c r="P27" i="7"/>
  <c r="U18" i="7"/>
  <c r="S32" i="7"/>
  <c r="O28" i="7" l="1"/>
  <c r="U19" i="7"/>
  <c r="Q30" i="7"/>
  <c r="V16" i="7"/>
  <c r="N30" i="7"/>
  <c r="R32" i="7"/>
  <c r="S33" i="7"/>
  <c r="M27" i="7"/>
  <c r="P28" i="7"/>
  <c r="T33" i="7"/>
  <c r="M28" i="7" l="1"/>
  <c r="V17" i="7"/>
  <c r="U20" i="7"/>
  <c r="O29" i="7"/>
  <c r="S34" i="7"/>
  <c r="T34" i="7"/>
  <c r="R33" i="7"/>
  <c r="N31" i="7"/>
  <c r="Q31" i="7"/>
  <c r="P29" i="7"/>
  <c r="Q32" i="7" l="1"/>
  <c r="S35" i="7"/>
  <c r="N32" i="7"/>
  <c r="O30" i="7"/>
  <c r="T35" i="7"/>
  <c r="P30" i="7"/>
  <c r="V18" i="7"/>
  <c r="R34" i="7"/>
  <c r="U21" i="7"/>
  <c r="M29" i="7"/>
  <c r="O31" i="7" l="1"/>
  <c r="P31" i="7"/>
  <c r="N33" i="7"/>
  <c r="S36" i="7"/>
  <c r="M30" i="7"/>
  <c r="R35" i="7"/>
  <c r="T36" i="7"/>
  <c r="Q33" i="7"/>
  <c r="V19" i="7"/>
  <c r="U22" i="7"/>
  <c r="T37" i="7" l="1"/>
  <c r="N34" i="7"/>
  <c r="V20" i="7"/>
  <c r="R36" i="7"/>
  <c r="S37" i="7"/>
  <c r="M31" i="7"/>
  <c r="P32" i="7"/>
  <c r="U23" i="7"/>
  <c r="Q34" i="7"/>
  <c r="O32" i="7"/>
  <c r="U24" i="7" l="1"/>
  <c r="N35" i="7"/>
  <c r="P33" i="7"/>
  <c r="R37" i="7"/>
  <c r="M32" i="7"/>
  <c r="V21" i="7"/>
  <c r="S38" i="7"/>
  <c r="T38" i="7"/>
  <c r="O33" i="7"/>
  <c r="Q35" i="7"/>
  <c r="U25" i="7" l="1"/>
  <c r="P34" i="7"/>
  <c r="V22" i="7"/>
  <c r="Q36" i="7"/>
  <c r="T39" i="7"/>
  <c r="O34" i="7"/>
  <c r="M33" i="7"/>
  <c r="N36" i="7"/>
  <c r="S39" i="7"/>
  <c r="R38" i="7"/>
  <c r="P35" i="7" l="1"/>
  <c r="R39" i="7"/>
  <c r="T40" i="7"/>
  <c r="S40" i="7"/>
  <c r="O35" i="7"/>
  <c r="Q37" i="7"/>
  <c r="M34" i="7"/>
  <c r="N37" i="7"/>
  <c r="U26" i="7"/>
  <c r="V23" i="7"/>
  <c r="T41" i="7" l="1"/>
  <c r="M35" i="7"/>
  <c r="Q38" i="7"/>
  <c r="N38" i="7"/>
  <c r="U27" i="7"/>
  <c r="O36" i="7"/>
  <c r="R40" i="7"/>
  <c r="S41" i="7"/>
  <c r="V24" i="7"/>
  <c r="P36" i="7"/>
  <c r="V25" i="7" l="1"/>
  <c r="U28" i="7"/>
  <c r="M36" i="7"/>
  <c r="R41" i="7"/>
  <c r="P37" i="7"/>
  <c r="N39" i="7"/>
  <c r="T42" i="7"/>
  <c r="Q39" i="7"/>
  <c r="S42" i="7"/>
  <c r="O37" i="7"/>
  <c r="N40" i="7" l="1"/>
  <c r="U29" i="7"/>
  <c r="V26" i="7"/>
  <c r="P38" i="7"/>
  <c r="Q40" i="7"/>
  <c r="R42" i="7"/>
  <c r="S43" i="7"/>
  <c r="T43" i="7"/>
  <c r="O38" i="7"/>
  <c r="M37" i="7"/>
  <c r="V27" i="7" l="1"/>
  <c r="S44" i="7"/>
  <c r="R43" i="7"/>
  <c r="Q41" i="7"/>
  <c r="M38" i="7"/>
  <c r="N41" i="7"/>
  <c r="P39" i="7"/>
  <c r="T44" i="7"/>
  <c r="O39" i="7"/>
  <c r="U30" i="7"/>
  <c r="T45" i="7" l="1"/>
  <c r="V28" i="7"/>
  <c r="S45" i="7"/>
  <c r="P40" i="7"/>
  <c r="M39" i="7"/>
  <c r="U31" i="7"/>
  <c r="R44" i="7"/>
  <c r="O40" i="7"/>
  <c r="N42" i="7"/>
  <c r="Q42" i="7"/>
  <c r="R45" i="7" l="1"/>
  <c r="S46" i="7"/>
  <c r="P41" i="7"/>
  <c r="Q43" i="7"/>
  <c r="U32" i="7"/>
  <c r="M40" i="7"/>
  <c r="O41" i="7"/>
  <c r="N43" i="7"/>
  <c r="V29" i="7"/>
  <c r="T46" i="7"/>
  <c r="O42" i="7" l="1"/>
  <c r="Q44" i="7"/>
  <c r="R46" i="7"/>
  <c r="N44" i="7"/>
  <c r="M41" i="7"/>
  <c r="T47" i="7"/>
  <c r="P42" i="7"/>
  <c r="V30" i="7"/>
  <c r="U33" i="7"/>
  <c r="S47" i="7"/>
  <c r="P43" i="7" l="1"/>
  <c r="N45" i="7"/>
  <c r="R47" i="7"/>
  <c r="S48" i="7"/>
  <c r="T48" i="7"/>
  <c r="Q45" i="7"/>
  <c r="V31" i="7"/>
  <c r="U34" i="7"/>
  <c r="M42" i="7"/>
  <c r="O43" i="7"/>
  <c r="R48" i="7" l="1"/>
  <c r="S49" i="7"/>
  <c r="M43" i="7"/>
  <c r="T49" i="7"/>
  <c r="O44" i="7"/>
  <c r="U35" i="7"/>
  <c r="N46" i="7"/>
  <c r="Q46" i="7"/>
  <c r="V32" i="7"/>
  <c r="P44" i="7"/>
  <c r="V33" i="7" l="1"/>
  <c r="U36" i="7"/>
  <c r="M44" i="7"/>
  <c r="Q47" i="7"/>
  <c r="P45" i="7"/>
  <c r="O45" i="7"/>
  <c r="N47" i="7"/>
  <c r="S50" i="7"/>
  <c r="T50" i="7"/>
  <c r="R49" i="7"/>
  <c r="N48" i="7" l="1"/>
  <c r="U37" i="7"/>
  <c r="S51" i="7"/>
  <c r="M45" i="7"/>
  <c r="R50" i="7"/>
  <c r="V34" i="7"/>
  <c r="P46" i="7"/>
  <c r="T51" i="7"/>
  <c r="O46" i="7"/>
  <c r="Q48" i="7"/>
  <c r="T52" i="7" l="1"/>
  <c r="M46" i="7"/>
  <c r="O47" i="7"/>
  <c r="P47" i="7"/>
  <c r="U38" i="7"/>
  <c r="S52" i="7"/>
  <c r="V35" i="7"/>
  <c r="Q49" i="7"/>
  <c r="R51" i="7"/>
  <c r="N49" i="7"/>
  <c r="S53" i="7" l="1"/>
  <c r="T53" i="7"/>
  <c r="P48" i="7"/>
  <c r="U39" i="7"/>
  <c r="Q50" i="7"/>
  <c r="N50" i="7"/>
  <c r="O48" i="7"/>
  <c r="R52" i="7"/>
  <c r="M47" i="7"/>
  <c r="V36" i="7"/>
  <c r="S54" i="7" l="1"/>
  <c r="M48" i="7"/>
  <c r="U40" i="7"/>
  <c r="O49" i="7"/>
  <c r="V37" i="7"/>
  <c r="P49" i="7"/>
  <c r="R53" i="7"/>
  <c r="Q51" i="7"/>
  <c r="T54" i="7"/>
  <c r="N51" i="7"/>
  <c r="N52" i="7" l="1"/>
  <c r="U41" i="7"/>
  <c r="V38" i="7"/>
  <c r="R54" i="7"/>
  <c r="M49" i="7"/>
  <c r="Q52" i="7"/>
  <c r="T55" i="7"/>
  <c r="P50" i="7"/>
  <c r="O50" i="7"/>
  <c r="S55" i="7"/>
  <c r="U42" i="7" l="1"/>
  <c r="P51" i="7"/>
  <c r="T56" i="7"/>
  <c r="R55" i="7"/>
  <c r="S56" i="7"/>
  <c r="N53" i="7"/>
  <c r="M50" i="7"/>
  <c r="V39" i="7"/>
  <c r="Q53" i="7"/>
  <c r="O51" i="7"/>
  <c r="Q54" i="7" l="1"/>
  <c r="P52" i="7"/>
  <c r="U43" i="7"/>
  <c r="N54" i="7"/>
  <c r="R56" i="7"/>
  <c r="S57" i="7"/>
  <c r="O52" i="7"/>
  <c r="M51" i="7"/>
  <c r="V40" i="7"/>
  <c r="T57" i="7"/>
  <c r="O53" i="7" l="1"/>
  <c r="N55" i="7"/>
  <c r="P53" i="7"/>
  <c r="T58" i="7"/>
  <c r="R57" i="7"/>
  <c r="U44" i="7"/>
  <c r="S58" i="7"/>
  <c r="Q55" i="7"/>
  <c r="M52" i="7"/>
  <c r="V41" i="7"/>
  <c r="V42" i="7" l="1"/>
  <c r="P54" i="7"/>
  <c r="U45" i="7"/>
  <c r="N56" i="7"/>
  <c r="Q56" i="7"/>
  <c r="T59" i="7"/>
  <c r="M53" i="7"/>
  <c r="R58" i="7"/>
  <c r="O54" i="7"/>
  <c r="S59" i="7"/>
  <c r="T60" i="7" l="1"/>
  <c r="R59" i="7"/>
  <c r="Q57" i="7"/>
  <c r="U46" i="7"/>
  <c r="M54" i="7"/>
  <c r="P55" i="7"/>
  <c r="O55" i="7"/>
  <c r="S60" i="7"/>
  <c r="N57" i="7"/>
  <c r="V43" i="7"/>
  <c r="O56" i="7" l="1"/>
  <c r="U47" i="7"/>
  <c r="P56" i="7"/>
  <c r="R60" i="7"/>
  <c r="Q58" i="7"/>
  <c r="N58" i="7"/>
  <c r="V44" i="7"/>
  <c r="M55" i="7"/>
  <c r="T61" i="7"/>
  <c r="S61" i="7"/>
  <c r="N59" i="7" l="1"/>
  <c r="P57" i="7"/>
  <c r="T62" i="7"/>
  <c r="M56" i="7"/>
  <c r="R61" i="7"/>
  <c r="U48" i="7"/>
  <c r="O57" i="7"/>
  <c r="V45" i="7"/>
  <c r="S62" i="7"/>
  <c r="Q59" i="7"/>
  <c r="T63" i="7" l="1"/>
  <c r="U49" i="7"/>
  <c r="O58" i="7"/>
  <c r="P58" i="7"/>
  <c r="V46" i="7"/>
  <c r="S63" i="7"/>
  <c r="Q60" i="7"/>
  <c r="R62" i="7"/>
  <c r="M57" i="7"/>
  <c r="N60" i="7"/>
  <c r="R63" i="7" l="1"/>
  <c r="O59" i="7"/>
  <c r="S64" i="7"/>
  <c r="U50" i="7"/>
  <c r="N61" i="7"/>
  <c r="V47" i="7"/>
  <c r="Q61" i="7"/>
  <c r="T64" i="7"/>
  <c r="P59" i="7"/>
  <c r="M58" i="7"/>
  <c r="P60" i="7" l="1"/>
  <c r="Q62" i="7"/>
  <c r="M59" i="7"/>
  <c r="V48" i="7"/>
  <c r="S65" i="7"/>
  <c r="U51" i="7"/>
  <c r="O60" i="7"/>
  <c r="T65" i="7"/>
  <c r="N62" i="7"/>
  <c r="R64" i="7"/>
  <c r="S66" i="7" l="1"/>
  <c r="N63" i="7"/>
  <c r="O61" i="7"/>
  <c r="M60" i="7"/>
  <c r="Q63" i="7"/>
  <c r="P61" i="7"/>
  <c r="U52" i="7"/>
  <c r="R65" i="7"/>
  <c r="T66" i="7"/>
  <c r="V49" i="7"/>
  <c r="M61" i="7" l="1"/>
  <c r="Q64" i="7"/>
  <c r="U53" i="7"/>
  <c r="O62" i="7"/>
  <c r="S67" i="7"/>
  <c r="T67" i="7"/>
  <c r="R66" i="7"/>
  <c r="V50" i="7"/>
  <c r="P62" i="7"/>
  <c r="N64" i="7"/>
  <c r="Q65" i="7" l="1"/>
  <c r="N65" i="7"/>
  <c r="S68" i="7"/>
  <c r="V51" i="7"/>
  <c r="O63" i="7"/>
  <c r="M62" i="7"/>
  <c r="R67" i="7"/>
  <c r="U54" i="7"/>
  <c r="P63" i="7"/>
  <c r="T68" i="7"/>
  <c r="U55" i="7" l="1"/>
  <c r="M63" i="7"/>
  <c r="O64" i="7"/>
  <c r="S69" i="7"/>
  <c r="P64" i="7"/>
  <c r="V52" i="7"/>
  <c r="N66" i="7"/>
  <c r="T69" i="7"/>
  <c r="R68" i="7"/>
  <c r="Q66" i="7"/>
  <c r="P65" i="7" l="1"/>
  <c r="Q67" i="7"/>
  <c r="R69" i="7"/>
  <c r="N67" i="7"/>
  <c r="O65" i="7"/>
  <c r="S70" i="7"/>
  <c r="M64" i="7"/>
  <c r="V53" i="7"/>
  <c r="T70" i="7"/>
  <c r="U56" i="7"/>
  <c r="U57" i="7" l="1"/>
  <c r="R70" i="7"/>
  <c r="N68" i="7"/>
  <c r="V54" i="7"/>
  <c r="S71" i="7"/>
  <c r="Q68" i="7"/>
  <c r="T71" i="7"/>
  <c r="O66" i="7"/>
  <c r="P66" i="7"/>
  <c r="M65" i="7"/>
  <c r="P67" i="7" l="1"/>
  <c r="R71" i="7"/>
  <c r="V55" i="7"/>
  <c r="M66" i="7"/>
  <c r="O67" i="7"/>
  <c r="Q69" i="7"/>
  <c r="U58" i="7"/>
  <c r="T72" i="7"/>
  <c r="S72" i="7"/>
  <c r="N69" i="7"/>
  <c r="N70" i="7" l="1"/>
  <c r="R72" i="7"/>
  <c r="Q70" i="7"/>
  <c r="S73" i="7"/>
  <c r="V56" i="7"/>
  <c r="O68" i="7"/>
  <c r="T73" i="7"/>
  <c r="M67" i="7"/>
  <c r="U59" i="7"/>
  <c r="P68" i="7"/>
  <c r="T74" i="7" l="1"/>
  <c r="M68" i="7"/>
  <c r="Q71" i="7"/>
  <c r="V57" i="7"/>
  <c r="P69" i="7"/>
  <c r="R73" i="7"/>
  <c r="O69" i="7"/>
  <c r="U60" i="7"/>
  <c r="S74" i="7"/>
  <c r="N71" i="7"/>
  <c r="R74" i="7" l="1"/>
  <c r="M69" i="7"/>
  <c r="P70" i="7"/>
  <c r="Q72" i="7"/>
  <c r="N72" i="7"/>
  <c r="O70" i="7"/>
  <c r="U61" i="7"/>
  <c r="S75" i="7"/>
  <c r="V58" i="7"/>
  <c r="T75" i="7"/>
  <c r="V59" i="7" l="1"/>
  <c r="O71" i="7"/>
  <c r="P71" i="7"/>
  <c r="M70" i="7"/>
  <c r="T76" i="7"/>
  <c r="U62" i="7"/>
  <c r="N73" i="7"/>
  <c r="S76" i="7"/>
  <c r="R75" i="7"/>
  <c r="Q73" i="7"/>
  <c r="N74" i="7" l="1"/>
  <c r="P72" i="7"/>
  <c r="S77" i="7"/>
  <c r="U63" i="7"/>
  <c r="O72" i="7"/>
  <c r="Q74" i="7"/>
  <c r="T77" i="7"/>
  <c r="V60" i="7"/>
  <c r="R76" i="7"/>
  <c r="M71" i="7"/>
  <c r="V61" i="7" l="1"/>
  <c r="S78" i="7"/>
  <c r="M72" i="7"/>
  <c r="T78" i="7"/>
  <c r="Q75" i="7"/>
  <c r="R77" i="7"/>
  <c r="P73" i="7"/>
  <c r="O73" i="7"/>
  <c r="U64" i="7"/>
  <c r="N75" i="7"/>
  <c r="O74" i="7" l="1"/>
  <c r="P74" i="7"/>
  <c r="T79" i="7"/>
  <c r="M73" i="7"/>
  <c r="R78" i="7"/>
  <c r="N76" i="7"/>
  <c r="S79" i="7"/>
  <c r="U65" i="7"/>
  <c r="V62" i="7"/>
  <c r="Q76" i="7"/>
  <c r="T80" i="7" l="1"/>
  <c r="M74" i="7"/>
  <c r="U66" i="7"/>
  <c r="N77" i="7"/>
  <c r="P75" i="7"/>
  <c r="V63" i="7"/>
  <c r="Q77" i="7"/>
  <c r="S80" i="7"/>
  <c r="R79" i="7"/>
  <c r="O75" i="7"/>
  <c r="Q78" i="7" l="1"/>
  <c r="N78" i="7"/>
  <c r="M75" i="7"/>
  <c r="U67" i="7"/>
  <c r="R80" i="7"/>
  <c r="V64" i="7"/>
  <c r="P76" i="7"/>
  <c r="O76" i="7"/>
  <c r="S81" i="7"/>
  <c r="T81" i="7"/>
  <c r="M76" i="7" l="1"/>
  <c r="P77" i="7"/>
  <c r="S82" i="7"/>
  <c r="V65" i="7"/>
  <c r="N79" i="7"/>
  <c r="T82" i="7"/>
  <c r="R81" i="7"/>
  <c r="O77" i="7"/>
  <c r="U68" i="7"/>
  <c r="Q79" i="7"/>
  <c r="N80" i="7" l="1"/>
  <c r="S83" i="7"/>
  <c r="O78" i="7"/>
  <c r="V66" i="7"/>
  <c r="P78" i="7"/>
  <c r="Q80" i="7"/>
  <c r="M77" i="7"/>
  <c r="R82" i="7"/>
  <c r="U69" i="7"/>
  <c r="T83" i="7"/>
  <c r="R83" i="7" l="1"/>
  <c r="M78" i="7"/>
  <c r="U70" i="7"/>
  <c r="O79" i="7"/>
  <c r="Q81" i="7"/>
  <c r="S84" i="7"/>
  <c r="P79" i="7"/>
  <c r="T84" i="7"/>
  <c r="V67" i="7"/>
  <c r="N81" i="7"/>
  <c r="Q82" i="7" l="1"/>
  <c r="T85" i="7"/>
  <c r="N82" i="7"/>
  <c r="O80" i="7"/>
  <c r="M79" i="7"/>
  <c r="V68" i="7"/>
  <c r="S85" i="7"/>
  <c r="U71" i="7"/>
  <c r="P80" i="7"/>
  <c r="R84" i="7"/>
  <c r="S86" i="7" l="1"/>
  <c r="T86" i="7"/>
  <c r="R85" i="7"/>
  <c r="P81" i="7"/>
  <c r="V69" i="7"/>
  <c r="O81" i="7"/>
  <c r="U72" i="7"/>
  <c r="N83" i="7"/>
  <c r="M80" i="7"/>
  <c r="Q83" i="7"/>
  <c r="N84" i="7" l="1"/>
  <c r="V70" i="7"/>
  <c r="R86" i="7"/>
  <c r="M81" i="7"/>
  <c r="P82" i="7"/>
  <c r="T87" i="7"/>
  <c r="O82" i="7"/>
  <c r="U73" i="7"/>
  <c r="Q84" i="7"/>
  <c r="S87" i="7"/>
  <c r="U74" i="7" l="1"/>
  <c r="R87" i="7"/>
  <c r="O83" i="7"/>
  <c r="T88" i="7"/>
  <c r="V71" i="7"/>
  <c r="Q85" i="7"/>
  <c r="S88" i="7"/>
  <c r="P83" i="7"/>
  <c r="M82" i="7"/>
  <c r="N85" i="7"/>
  <c r="S89" i="7" l="1"/>
  <c r="T89" i="7"/>
  <c r="O84" i="7"/>
  <c r="M83" i="7"/>
  <c r="V72" i="7"/>
  <c r="Q86" i="7"/>
  <c r="U75" i="7"/>
  <c r="R88" i="7"/>
  <c r="N86" i="7"/>
  <c r="P84" i="7"/>
  <c r="U76" i="7" l="1"/>
  <c r="O85" i="7"/>
  <c r="M84" i="7"/>
  <c r="Q87" i="7"/>
  <c r="N87" i="7"/>
  <c r="T90" i="7"/>
  <c r="V73" i="7"/>
  <c r="P85" i="7"/>
  <c r="R89" i="7"/>
  <c r="S90" i="7"/>
  <c r="N88" i="7" l="1"/>
  <c r="U77" i="7"/>
  <c r="S91" i="7"/>
  <c r="Q88" i="7"/>
  <c r="M85" i="7"/>
  <c r="V74" i="7"/>
  <c r="R90" i="7"/>
  <c r="T91" i="7"/>
  <c r="P86" i="7"/>
  <c r="O86" i="7"/>
  <c r="U78" i="7" l="1"/>
  <c r="M86" i="7"/>
  <c r="O87" i="7"/>
  <c r="V75" i="7"/>
  <c r="N89" i="7"/>
  <c r="S92" i="7"/>
  <c r="T92" i="7"/>
  <c r="R91" i="7"/>
  <c r="P87" i="7"/>
  <c r="Q89" i="7"/>
  <c r="S93" i="7" l="1"/>
  <c r="N90" i="7"/>
  <c r="M87" i="7"/>
  <c r="V76" i="7"/>
  <c r="R92" i="7"/>
  <c r="O88" i="7"/>
  <c r="P88" i="7"/>
  <c r="U79" i="7"/>
  <c r="Q90" i="7"/>
  <c r="T93" i="7"/>
  <c r="N91" i="7" l="1"/>
  <c r="P89" i="7"/>
  <c r="R93" i="7"/>
  <c r="O89" i="7"/>
  <c r="V77" i="7"/>
  <c r="Q91" i="7"/>
  <c r="M88" i="7"/>
  <c r="T94" i="7"/>
  <c r="U80" i="7"/>
  <c r="S94" i="7"/>
  <c r="M89" i="7" l="1"/>
  <c r="Q92" i="7"/>
  <c r="V78" i="7"/>
  <c r="R94" i="7"/>
  <c r="U81" i="7"/>
  <c r="P90" i="7"/>
  <c r="T95" i="7"/>
  <c r="S95" i="7"/>
  <c r="O90" i="7"/>
  <c r="N92" i="7"/>
  <c r="R95" i="7" l="1"/>
  <c r="V79" i="7"/>
  <c r="S96" i="7"/>
  <c r="N93" i="7"/>
  <c r="O91" i="7"/>
  <c r="T96" i="7"/>
  <c r="Q93" i="7"/>
  <c r="M90" i="7"/>
  <c r="U82" i="7"/>
  <c r="P91" i="7"/>
  <c r="O92" i="7" l="1"/>
  <c r="R96" i="7"/>
  <c r="M91" i="7"/>
  <c r="N94" i="7"/>
  <c r="S97" i="7"/>
  <c r="U83" i="7"/>
  <c r="P92" i="7"/>
  <c r="V80" i="7"/>
  <c r="Q94" i="7"/>
  <c r="T97" i="7"/>
  <c r="N95" i="7" l="1"/>
  <c r="P93" i="7"/>
  <c r="M92" i="7"/>
  <c r="U84" i="7"/>
  <c r="T98" i="7"/>
  <c r="Q95" i="7"/>
  <c r="R97" i="7"/>
  <c r="V81" i="7"/>
  <c r="S98" i="7"/>
  <c r="O93" i="7"/>
  <c r="V82" i="7" l="1"/>
  <c r="M93" i="7"/>
  <c r="O94" i="7"/>
  <c r="S99" i="7"/>
  <c r="R98" i="7"/>
  <c r="T99" i="7"/>
  <c r="U85" i="7"/>
  <c r="P94" i="7"/>
  <c r="Q96" i="7"/>
  <c r="N96" i="7"/>
  <c r="R99" i="7" l="1"/>
  <c r="P95" i="7"/>
  <c r="S100" i="7"/>
  <c r="U86" i="7"/>
  <c r="Q97" i="7"/>
  <c r="O95" i="7"/>
  <c r="M94" i="7"/>
  <c r="V83" i="7"/>
  <c r="N97" i="7"/>
  <c r="T100" i="7"/>
  <c r="O96" i="7" l="1"/>
  <c r="Q98" i="7"/>
  <c r="P96" i="7"/>
  <c r="M95" i="7"/>
  <c r="U87" i="7"/>
  <c r="N98" i="7"/>
  <c r="T101" i="7"/>
  <c r="V84" i="7"/>
  <c r="S101" i="7"/>
  <c r="R100" i="7"/>
  <c r="S102" i="7" l="1"/>
  <c r="T102" i="7"/>
  <c r="R101" i="7"/>
  <c r="P97" i="7"/>
  <c r="V85" i="7"/>
  <c r="N99" i="7"/>
  <c r="U88" i="7"/>
  <c r="M96" i="7"/>
  <c r="Q99" i="7"/>
  <c r="O97" i="7"/>
  <c r="P98" i="7" l="1"/>
  <c r="O98" i="7"/>
  <c r="N100" i="7"/>
  <c r="R102" i="7"/>
  <c r="Q100" i="7"/>
  <c r="T103" i="7"/>
  <c r="V86" i="7"/>
  <c r="M97" i="7"/>
  <c r="S103" i="7"/>
  <c r="U89" i="7"/>
  <c r="M98" i="7" l="1"/>
  <c r="R103" i="7"/>
  <c r="U90" i="7"/>
  <c r="N101" i="7"/>
  <c r="V87" i="7"/>
  <c r="O99" i="7"/>
  <c r="T104" i="7"/>
  <c r="S104" i="7"/>
  <c r="Q101" i="7"/>
  <c r="P99" i="7"/>
  <c r="S105" i="7" l="1"/>
  <c r="N102" i="7"/>
  <c r="U91" i="7"/>
  <c r="P100" i="7"/>
  <c r="T105" i="7"/>
  <c r="R104" i="7"/>
  <c r="Q102" i="7"/>
  <c r="O100" i="7"/>
  <c r="M99" i="7"/>
  <c r="V88" i="7"/>
  <c r="N103" i="7" l="1"/>
  <c r="V89" i="7"/>
  <c r="T106" i="7"/>
  <c r="M100" i="7"/>
  <c r="Q103" i="7"/>
  <c r="P101" i="7"/>
  <c r="O101" i="7"/>
  <c r="R105" i="7"/>
  <c r="U92" i="7"/>
  <c r="S106" i="7"/>
  <c r="T107" i="7" l="1"/>
  <c r="R106" i="7"/>
  <c r="V90" i="7"/>
  <c r="Q104" i="7"/>
  <c r="S2" i="5"/>
  <c r="M101" i="7"/>
  <c r="S107" i="7"/>
  <c r="U93" i="7"/>
  <c r="O102" i="7"/>
  <c r="P102" i="7"/>
  <c r="N104" i="7"/>
  <c r="U94" i="7" l="1"/>
  <c r="V91" i="7"/>
  <c r="O103" i="7"/>
  <c r="N105" i="7"/>
  <c r="S108" i="7"/>
  <c r="R107" i="7"/>
  <c r="P103" i="7"/>
  <c r="M102" i="7"/>
  <c r="Q105" i="7"/>
  <c r="T108" i="7"/>
  <c r="P104" i="7" l="1"/>
  <c r="O104" i="7"/>
  <c r="T109" i="7"/>
  <c r="R108" i="7"/>
  <c r="S109" i="7"/>
  <c r="M103" i="7"/>
  <c r="U95" i="7"/>
  <c r="Q106" i="7"/>
  <c r="N106" i="7"/>
  <c r="V92" i="7"/>
  <c r="S110" i="7" l="1"/>
  <c r="V93" i="7"/>
  <c r="U96" i="7"/>
  <c r="R109" i="7"/>
  <c r="N107" i="7"/>
  <c r="M104" i="7"/>
  <c r="O105" i="7"/>
  <c r="T110" i="7"/>
  <c r="Q107" i="7"/>
  <c r="P105" i="7"/>
  <c r="P106" i="7" l="1"/>
  <c r="Q108" i="7"/>
  <c r="N108" i="7"/>
  <c r="V94" i="7"/>
  <c r="R110" i="7"/>
  <c r="U97" i="7"/>
  <c r="S111" i="7"/>
  <c r="O106" i="7"/>
  <c r="T111" i="7"/>
  <c r="M105" i="7"/>
  <c r="N109" i="7" l="1"/>
  <c r="P107" i="7"/>
  <c r="O107" i="7"/>
  <c r="Q109" i="7"/>
  <c r="S112" i="7"/>
  <c r="R111" i="7"/>
  <c r="M106" i="7"/>
  <c r="T112" i="7"/>
  <c r="U98" i="7"/>
  <c r="V95" i="7"/>
  <c r="S113" i="7" l="1"/>
  <c r="P108" i="7"/>
  <c r="V96" i="7"/>
  <c r="Q110" i="7"/>
  <c r="N110" i="7"/>
  <c r="M107" i="7"/>
  <c r="U99" i="7"/>
  <c r="T113" i="7"/>
  <c r="R112" i="7"/>
  <c r="O108" i="7"/>
  <c r="U100" i="7" l="1"/>
  <c r="P109" i="7"/>
  <c r="O109" i="7"/>
  <c r="R113" i="7"/>
  <c r="N111" i="7"/>
  <c r="S114" i="7"/>
  <c r="T114" i="7"/>
  <c r="Q111" i="7"/>
  <c r="M108" i="7"/>
  <c r="V97" i="7"/>
  <c r="N112" i="7" l="1"/>
  <c r="R114" i="7"/>
  <c r="T115" i="7"/>
  <c r="M109" i="7"/>
  <c r="O110" i="7"/>
  <c r="U101" i="7"/>
  <c r="Q112" i="7"/>
  <c r="V98" i="7"/>
  <c r="S115" i="7"/>
  <c r="P110" i="7"/>
  <c r="R115" i="7" l="1"/>
  <c r="P111" i="7"/>
  <c r="S116" i="7"/>
  <c r="M110" i="7"/>
  <c r="O111" i="7"/>
  <c r="V99" i="7"/>
  <c r="Q113" i="7"/>
  <c r="U102" i="7"/>
  <c r="T116" i="7"/>
  <c r="N113" i="7"/>
  <c r="N114" i="7" l="1"/>
  <c r="Q114" i="7"/>
  <c r="S117" i="7"/>
  <c r="V100" i="7"/>
  <c r="O112" i="7"/>
  <c r="M111" i="7"/>
  <c r="P112" i="7"/>
  <c r="T117" i="7"/>
  <c r="U103" i="7"/>
  <c r="R116" i="7"/>
  <c r="V101" i="7" l="1"/>
  <c r="S118" i="7"/>
  <c r="T118" i="7"/>
  <c r="R117" i="7"/>
  <c r="Q115" i="7"/>
  <c r="U104" i="7"/>
  <c r="P113" i="7"/>
  <c r="O113" i="7"/>
  <c r="M112" i="7"/>
  <c r="N115" i="7"/>
  <c r="U105" i="7" l="1"/>
  <c r="S119" i="7"/>
  <c r="N116" i="7"/>
  <c r="Q116" i="7"/>
  <c r="M113" i="7"/>
  <c r="O114" i="7"/>
  <c r="V102" i="7"/>
  <c r="R118" i="7"/>
  <c r="P114" i="7"/>
  <c r="T119" i="7"/>
  <c r="S120" i="7" l="1"/>
  <c r="T120" i="7"/>
  <c r="P115" i="7"/>
  <c r="V103" i="7"/>
  <c r="U106" i="7"/>
  <c r="Q117" i="7"/>
  <c r="O115" i="7"/>
  <c r="M114" i="7"/>
  <c r="N117" i="7"/>
  <c r="R119" i="7"/>
  <c r="T121" i="7" l="1"/>
  <c r="S121" i="7"/>
  <c r="R120" i="7"/>
  <c r="O116" i="7"/>
  <c r="V104" i="7"/>
  <c r="N118" i="7"/>
  <c r="M115" i="7"/>
  <c r="Q118" i="7"/>
  <c r="P116" i="7"/>
  <c r="U107" i="7"/>
  <c r="S122" i="7" l="1"/>
  <c r="T122" i="7"/>
  <c r="R121" i="7"/>
  <c r="S123" i="7"/>
  <c r="T123" i="7"/>
  <c r="N119" i="7"/>
  <c r="U108" i="7"/>
  <c r="Q119" i="7"/>
  <c r="V105" i="7"/>
  <c r="M116" i="7"/>
  <c r="P117" i="7"/>
  <c r="O117" i="7"/>
  <c r="R122" i="7" l="1"/>
  <c r="N120" i="7"/>
  <c r="Q120" i="7"/>
  <c r="T124" i="7"/>
  <c r="S124" i="7"/>
  <c r="M117" i="7"/>
  <c r="O118" i="7"/>
  <c r="V106" i="7"/>
  <c r="P118" i="7"/>
  <c r="U109" i="7"/>
  <c r="R123" i="7" l="1"/>
  <c r="Q121" i="7"/>
  <c r="N121" i="7"/>
  <c r="S125" i="7"/>
  <c r="T125" i="7"/>
  <c r="R124" i="7"/>
  <c r="N122" i="7"/>
  <c r="V107" i="7"/>
  <c r="U110" i="7"/>
  <c r="P119" i="7"/>
  <c r="O119" i="7"/>
  <c r="M118" i="7"/>
  <c r="Q122" i="7" l="1"/>
  <c r="T126" i="7"/>
  <c r="S126" i="7"/>
  <c r="P120" i="7"/>
  <c r="O120" i="7"/>
  <c r="R125" i="7"/>
  <c r="N123" i="7"/>
  <c r="Q123" i="7"/>
  <c r="V108" i="7"/>
  <c r="M119" i="7"/>
  <c r="U111" i="7"/>
  <c r="O121" i="7" l="1"/>
  <c r="P121" i="7"/>
  <c r="S127" i="7"/>
  <c r="T127" i="7"/>
  <c r="R126" i="7"/>
  <c r="M120" i="7"/>
  <c r="Q124" i="7"/>
  <c r="N124" i="7"/>
  <c r="V109" i="7"/>
  <c r="U112" i="7"/>
  <c r="P122" i="7" l="1"/>
  <c r="O122" i="7"/>
  <c r="S128" i="7"/>
  <c r="M121" i="7"/>
  <c r="T128" i="7"/>
  <c r="R127" i="7"/>
  <c r="N125" i="7"/>
  <c r="Q125" i="7"/>
  <c r="P123" i="7"/>
  <c r="V110" i="7"/>
  <c r="U113" i="7"/>
  <c r="M122" i="7" l="1"/>
  <c r="O123" i="7"/>
  <c r="R128" i="7"/>
  <c r="S129" i="7"/>
  <c r="T129" i="7"/>
  <c r="Q126" i="7"/>
  <c r="N126" i="7"/>
  <c r="O124" i="7"/>
  <c r="P124" i="7"/>
  <c r="M123" i="7"/>
  <c r="V111" i="7"/>
  <c r="U114" i="7"/>
  <c r="T130" i="7" l="1"/>
  <c r="S130" i="7"/>
  <c r="N127" i="7"/>
  <c r="Q127" i="7"/>
  <c r="R129" i="7"/>
  <c r="P125" i="7"/>
  <c r="O125" i="7"/>
  <c r="M124" i="7"/>
  <c r="U115" i="7"/>
  <c r="V112" i="7"/>
  <c r="Q128" i="7" l="1"/>
  <c r="N128" i="7"/>
  <c r="S131" i="7"/>
  <c r="R130" i="7"/>
  <c r="T131" i="7"/>
  <c r="O126" i="7"/>
  <c r="P126" i="7"/>
  <c r="M125" i="7"/>
  <c r="U116" i="7"/>
  <c r="V113" i="7"/>
  <c r="S132" i="7" l="1"/>
  <c r="O127" i="7"/>
  <c r="N129" i="7"/>
  <c r="R131" i="7"/>
  <c r="T132" i="7"/>
  <c r="P127" i="7"/>
  <c r="Q129" i="7"/>
  <c r="M126" i="7"/>
  <c r="U117" i="7"/>
  <c r="V114" i="7"/>
  <c r="N130" i="7" l="1"/>
  <c r="R132" i="7"/>
  <c r="M127" i="7"/>
  <c r="P128" i="7"/>
  <c r="O128" i="7"/>
  <c r="T133" i="7"/>
  <c r="S133" i="7"/>
  <c r="Q130" i="7"/>
  <c r="U118" i="7"/>
  <c r="V115" i="7"/>
  <c r="Q131" i="7" l="1"/>
  <c r="P129" i="7"/>
  <c r="S134" i="7"/>
  <c r="T134" i="7"/>
  <c r="R133" i="7"/>
  <c r="M128" i="7"/>
  <c r="N131" i="7"/>
  <c r="O129" i="7"/>
  <c r="U119" i="7"/>
  <c r="V116" i="7"/>
  <c r="T135" i="7" l="1"/>
  <c r="S135" i="7"/>
  <c r="O130" i="7"/>
  <c r="N132" i="7"/>
  <c r="P130" i="7"/>
  <c r="M129" i="7"/>
  <c r="R134" i="7"/>
  <c r="Q132" i="7"/>
  <c r="U120" i="7"/>
  <c r="V117" i="7"/>
  <c r="R135" i="7" l="1"/>
  <c r="Q133" i="7"/>
  <c r="N133" i="7"/>
  <c r="O131" i="7"/>
  <c r="M130" i="7"/>
  <c r="P131" i="7"/>
  <c r="U121" i="7"/>
  <c r="V118" i="7"/>
  <c r="O132" i="7" l="1"/>
  <c r="P132" i="7"/>
  <c r="N134" i="7"/>
  <c r="M131" i="7"/>
  <c r="Q134" i="7"/>
  <c r="U122" i="7"/>
  <c r="V119" i="7"/>
  <c r="N135" i="7" l="1"/>
  <c r="Q135" i="7"/>
  <c r="P133" i="7"/>
  <c r="M132" i="7"/>
  <c r="O133" i="7"/>
  <c r="U123" i="7"/>
  <c r="V120" i="7"/>
  <c r="O134" i="7" l="1"/>
  <c r="M133" i="7"/>
  <c r="P134" i="7"/>
  <c r="U124" i="7"/>
  <c r="V121" i="7"/>
  <c r="O135" i="7" l="1"/>
  <c r="P135" i="7"/>
  <c r="M134" i="7"/>
  <c r="U125" i="7"/>
  <c r="V122" i="7"/>
  <c r="M135" i="7" l="1"/>
  <c r="U126" i="7"/>
  <c r="V123" i="7"/>
  <c r="U127" i="7" l="1"/>
  <c r="V124" i="7"/>
  <c r="U128" i="7" l="1"/>
  <c r="V125" i="7"/>
  <c r="U129" i="7" l="1"/>
  <c r="V126" i="7"/>
  <c r="V127" i="7" l="1"/>
  <c r="U130" i="7"/>
  <c r="U131" i="7" l="1"/>
  <c r="U132" i="7" l="1"/>
  <c r="V128" i="7"/>
  <c r="V129" i="7" l="1"/>
  <c r="U133" i="7"/>
  <c r="U134" i="7" l="1"/>
  <c r="V130" i="7"/>
  <c r="U135" i="7" l="1"/>
  <c r="V131" i="7"/>
  <c r="V132" i="7" l="1"/>
  <c r="V133" i="7" l="1"/>
  <c r="V134" i="7" l="1"/>
  <c r="V135"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6" authorId="0" shapeId="0" xr:uid="{00000000-0006-0000-0400-000001000000}">
      <text>
        <r>
          <rPr>
            <b/>
            <sz val="9"/>
            <color indexed="81"/>
            <rFont val="Tahoma"/>
            <family val="2"/>
          </rPr>
          <t xml:space="preserve">baseline for CPT, WC and national reduced to 88%, 92% and 99% of predicted on 15 Sep </t>
        </r>
      </text>
    </comment>
    <comment ref="A25" authorId="0" shapeId="0" xr:uid="{00000000-0006-0000-0400-000002000000}">
      <text>
        <r>
          <rPr>
            <b/>
            <sz val="9"/>
            <color indexed="81"/>
            <rFont val="Tahoma"/>
            <family val="2"/>
          </rPr>
          <t>baseline changed (in wk 46) to predicted from this week onwards for CPT, WC and national</t>
        </r>
      </text>
    </comment>
    <comment ref="A28" authorId="0" shapeId="0" xr:uid="{00000000-0006-0000-0400-000003000000}">
      <text>
        <r>
          <rPr>
            <b/>
            <sz val="9"/>
            <color indexed="81"/>
            <rFont val="Tahoma"/>
            <family val="2"/>
          </rPr>
          <t>Baseline for LM changed from level line to predicted from this week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L2" authorId="0" shapeId="0" xr:uid="{00000000-0006-0000-0500-000001000000}">
      <text>
        <r>
          <rPr>
            <b/>
            <sz val="9"/>
            <color indexed="81"/>
            <rFont val="Tahoma"/>
            <family val="2"/>
          </rPr>
          <t>= the ratio of the crude COVID-19 death rate in the national population to the crude COVID-19 death rate in the province if it experienced the age-group-specific COVID-19 mortality rates of the national population
(ratio &gt;1 for younger populations and &lt;1 for older populations)</t>
        </r>
      </text>
    </comment>
    <comment ref="A16" authorId="0" shapeId="0" xr:uid="{00000000-0006-0000-0500-000002000000}">
      <text>
        <r>
          <rPr>
            <b/>
            <sz val="9"/>
            <color indexed="81"/>
            <rFont val="Tahoma"/>
            <family val="2"/>
          </rPr>
          <t xml:space="preserve">baseline for CPT, WC and national reduced to 88%, 92% and 99% of predicted on 15 Sep </t>
        </r>
      </text>
    </comment>
    <comment ref="A25" authorId="0" shapeId="0" xr:uid="{00000000-0006-0000-0500-000003000000}">
      <text>
        <r>
          <rPr>
            <b/>
            <sz val="9"/>
            <color indexed="81"/>
            <rFont val="Tahoma"/>
            <family val="2"/>
          </rPr>
          <t>baseline changed (in wk 46) to predicted from this week onwards for CPT, WC and national</t>
        </r>
      </text>
    </comment>
    <comment ref="A28" authorId="0" shapeId="0" xr:uid="{00000000-0006-0000-0500-000004000000}">
      <text>
        <r>
          <rPr>
            <b/>
            <sz val="9"/>
            <color indexed="81"/>
            <rFont val="Tahoma"/>
            <family val="2"/>
          </rPr>
          <t>Baseline for LM changed from level line to predicted from this week</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 authorId="0" shapeId="0" xr:uid="{00000000-0006-0000-0600-000001000000}">
      <text>
        <r>
          <rPr>
            <b/>
            <sz val="9"/>
            <color indexed="81"/>
            <rFont val="Tahoma"/>
            <family val="2"/>
          </rPr>
          <t>Updated 17 Aug 2021 to include deaths under 1 and change in predicted because NC modelled separately from the other non-WC&amp;KZN provinces</t>
        </r>
      </text>
    </comment>
    <comment ref="M112" authorId="0" shapeId="0" xr:uid="{00000000-0006-0000-0600-000002000000}">
      <text>
        <r>
          <rPr>
            <b/>
            <sz val="9"/>
            <color indexed="81"/>
            <rFont val="Tahoma"/>
            <family val="2"/>
          </rPr>
          <t>week starting on this date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C1" authorId="0" shapeId="0" xr:uid="{00000000-0006-0000-0700-000001000000}">
      <text>
        <r>
          <rPr>
            <sz val="9"/>
            <color indexed="81"/>
            <rFont val="Tahoma"/>
            <family val="2"/>
          </rPr>
          <t>Deaths recorded on NPR corrected for estimated under-reporting</t>
        </r>
      </text>
    </comment>
    <comment ref="B3" authorId="0" shapeId="0" xr:uid="{00000000-0006-0000-0700-000002000000}">
      <text>
        <r>
          <rPr>
            <b/>
            <sz val="9"/>
            <color indexed="81"/>
            <rFont val="Tahoma"/>
            <family val="2"/>
          </rPr>
          <t>CDC epi-week, running from Sunday to following Saturday</t>
        </r>
      </text>
    </comment>
    <comment ref="C5" authorId="0" shapeId="0" xr:uid="{00000000-0006-0000-0700-000003000000}">
      <text>
        <r>
          <rPr>
            <b/>
            <sz val="9"/>
            <color indexed="81"/>
            <rFont val="Tahoma"/>
            <family val="2"/>
          </rPr>
          <t>Scaled up by 7/4, to reflect that only 4 days in first 2014 epi-week</t>
        </r>
      </text>
    </comment>
    <comment ref="I5" authorId="0" shapeId="0" xr:uid="{00000000-0006-0000-0700-000004000000}">
      <text>
        <r>
          <rPr>
            <b/>
            <sz val="9"/>
            <color indexed="81"/>
            <rFont val="Tahoma"/>
            <family val="2"/>
          </rPr>
          <t>Scaled up by 7/4, to reflect that only 4 days in first 2014 epi-week</t>
        </r>
      </text>
    </comment>
  </commentList>
</comments>
</file>

<file path=xl/sharedStrings.xml><?xml version="1.0" encoding="utf-8"?>
<sst xmlns="http://schemas.openxmlformats.org/spreadsheetml/2006/main" count="473" uniqueCount="177">
  <si>
    <t>MANGAUNG</t>
  </si>
  <si>
    <t>NELSON MANDELA BAY</t>
  </si>
  <si>
    <t>TSHWANE</t>
  </si>
  <si>
    <t>BUFFALO CITY</t>
  </si>
  <si>
    <t>CAPE TOWN</t>
  </si>
  <si>
    <t>EKHURULENI</t>
  </si>
  <si>
    <t>ETHEKWENI</t>
  </si>
  <si>
    <t>JOHANNESBURG</t>
  </si>
  <si>
    <t>ESTIMATED EXCESS NATURAL DEATHS</t>
  </si>
  <si>
    <t>EASTERN CAPE</t>
  </si>
  <si>
    <t>FREE STATE</t>
  </si>
  <si>
    <t>GAUTENG</t>
  </si>
  <si>
    <t>KWAZULU NATAL</t>
  </si>
  <si>
    <t>LIMPOPO</t>
  </si>
  <si>
    <t>MPUMALANGA</t>
  </si>
  <si>
    <t>NORTHERN CAPE</t>
  </si>
  <si>
    <t>NORTH WEST</t>
  </si>
  <si>
    <t>WESTERN CAPE</t>
  </si>
  <si>
    <t>SOUTH AFRICA</t>
  </si>
  <si>
    <t>ALL CAUSE</t>
  </si>
  <si>
    <t xml:space="preserve">NATURAL </t>
  </si>
  <si>
    <t>UNNATURAL</t>
  </si>
  <si>
    <t>ESTIMATED EXCESS DEATHS, USING PREDICTED NUMBERS AS COUNTERFACTUAL (ALL CAUSE)</t>
  </si>
  <si>
    <t>WEEK (starting on)</t>
  </si>
  <si>
    <t>ESTIMATED EXCESS DEATHS, USING COUNTERFACTUAL BASED ON PROPORTION OF PREDICTED (NATURAL)</t>
  </si>
  <si>
    <t>EC</t>
  </si>
  <si>
    <t>FS</t>
  </si>
  <si>
    <t>GT</t>
  </si>
  <si>
    <t>KZN</t>
  </si>
  <si>
    <t>LM</t>
  </si>
  <si>
    <t>MP</t>
  </si>
  <si>
    <t>NC</t>
  </si>
  <si>
    <t>NW</t>
  </si>
  <si>
    <t>WC</t>
  </si>
  <si>
    <t>BUF</t>
  </si>
  <si>
    <t>CPT</t>
  </si>
  <si>
    <t>EKU</t>
  </si>
  <si>
    <t>ETH</t>
  </si>
  <si>
    <t>JHN</t>
  </si>
  <si>
    <t>MAN</t>
  </si>
  <si>
    <t>NMA</t>
  </si>
  <si>
    <t>TSH</t>
  </si>
  <si>
    <t>RSA</t>
  </si>
  <si>
    <t>Total</t>
  </si>
  <si>
    <t>Cumulative prior to first week</t>
  </si>
  <si>
    <t>NOTE: Negative excess deaths after the peak are treated as zero excess.</t>
  </si>
  <si>
    <t>NATURAL 1+ YRS</t>
  </si>
  <si>
    <t>DATE</t>
  </si>
  <si>
    <t>EPI-WEEK</t>
  </si>
  <si>
    <t xml:space="preserve">EASTERN CAPE </t>
  </si>
  <si>
    <t xml:space="preserve">WESTERN CAPE </t>
  </si>
  <si>
    <t>CITY OF CAPE TOWN</t>
  </si>
  <si>
    <t>eTHEKWINI</t>
  </si>
  <si>
    <t>PREDICTION</t>
  </si>
  <si>
    <t>PREDICTION BOUNDS</t>
  </si>
  <si>
    <t>29-Dec-19 - 4-Jan-20</t>
  </si>
  <si>
    <t>5-Jan-20 - 11-Jan-20</t>
  </si>
  <si>
    <t>12-Jan-20 - 18-Jan-20</t>
  </si>
  <si>
    <t>19-Jan-20 - 25-Jan-20</t>
  </si>
  <si>
    <t>26-Jan-20 - 1-Feb-20</t>
  </si>
  <si>
    <t>2-Feb-20 - 8-Feb-20</t>
  </si>
  <si>
    <t>9-Feb-20 - 15-Feb-20</t>
  </si>
  <si>
    <t>16-Feb-20 - 22-Feb-20</t>
  </si>
  <si>
    <t>23-Feb-20 - 29-Feb-20</t>
  </si>
  <si>
    <t>1-Mar-20 - 7-Mar-20</t>
  </si>
  <si>
    <t>8 Mar-20 - 14-Jan-20</t>
  </si>
  <si>
    <t>15-Mar-20 - 21-Mar-20</t>
  </si>
  <si>
    <t>22-Mar-20 - 28-Mar-20</t>
  </si>
  <si>
    <t>29-Mar-20 - 4-Apr-20</t>
  </si>
  <si>
    <t>5-Apr-20 - 11-Apr-20</t>
  </si>
  <si>
    <t>12-Apr-20 - 18-Apr-20</t>
  </si>
  <si>
    <t>19-Apr-20 - 25-Apr-20</t>
  </si>
  <si>
    <t>26-Apr-20 - 2-May-20</t>
  </si>
  <si>
    <t>3-May-20 - 9-May-20</t>
  </si>
  <si>
    <t>10-May-20 - 16-May-20</t>
  </si>
  <si>
    <t>17-May-20 - 23-May-20</t>
  </si>
  <si>
    <t>24-May-20 - 30-May-20</t>
  </si>
  <si>
    <t>31-May-20 - 6-Jun-20</t>
  </si>
  <si>
    <t>7-Jun-20 - 13-Jun-20</t>
  </si>
  <si>
    <t>14-Jun-20 - 20-Jun-20</t>
  </si>
  <si>
    <t>21-Jun-20 - 27-Jun-20</t>
  </si>
  <si>
    <t>28-Jun-20 - 4-Jul-20</t>
  </si>
  <si>
    <t>5-Jul-20 - 11-Jul-20</t>
  </si>
  <si>
    <t>12-Jul-20 - 18-Jul-20</t>
  </si>
  <si>
    <t>19-Jul-20 - 25-Jul-20</t>
  </si>
  <si>
    <t>26-Jul-20 - 1-Aug-20</t>
  </si>
  <si>
    <t>2-Aug-20 - 8-Aug-20</t>
  </si>
  <si>
    <t>9-Aug-20 - 15-Aug-20</t>
  </si>
  <si>
    <t>16-Aug-20 - 22-Aug-20</t>
  </si>
  <si>
    <t>23-Aug-20 - 29-Aug-20</t>
  </si>
  <si>
    <t>30-Aug-20 - 5-Sep-20</t>
  </si>
  <si>
    <t>6-Sep-20 - 12-Sep-20</t>
  </si>
  <si>
    <t>13-Sep-20 - 19-Sep-20</t>
  </si>
  <si>
    <t>20-Sep-20 - 26-Sep-20</t>
  </si>
  <si>
    <t>27-Sep-20 - 3-Oct-20</t>
  </si>
  <si>
    <t>4-Oct-20 - 10-Oct-20</t>
  </si>
  <si>
    <t>11-Oct-20 - 17-Oct-20</t>
  </si>
  <si>
    <t>18-Oct-20 - 24-Oct-20</t>
  </si>
  <si>
    <t>25-Oct-20 - 31-Oct-20</t>
  </si>
  <si>
    <t>1-Nov-20 - 7-Nov-20</t>
  </si>
  <si>
    <t>8-Nov-20 - 14-Nov-20</t>
  </si>
  <si>
    <t>15-Nov-20 - 21-Nov-20</t>
  </si>
  <si>
    <t>22-Nov-20 - 28-Nov-20</t>
  </si>
  <si>
    <t>29-Nov-20 - 5-Dec-20</t>
  </si>
  <si>
    <t>6-Dec-20 - 12-Dec-20</t>
  </si>
  <si>
    <t>13-Dec-20 - 19-Dec-20</t>
  </si>
  <si>
    <t>20-Dec-20 - 26-Dec-20</t>
  </si>
  <si>
    <t>27-Dec-20 - 2-Jan-21</t>
  </si>
  <si>
    <t>3-Jan-21 - 9-Jan-21</t>
  </si>
  <si>
    <t>10-Jan-21 - 16-Jan-21</t>
  </si>
  <si>
    <t>17-Jan-21 - 23-Jan-21</t>
  </si>
  <si>
    <t>24-Jan-21 - 30-Jan-21</t>
  </si>
  <si>
    <t>31-Jan-21 - 6-Feb-21</t>
  </si>
  <si>
    <t>7-Feb-21 - 13-Feb-21</t>
  </si>
  <si>
    <t>14-Feb-21 - 20-Feb-21</t>
  </si>
  <si>
    <t>21-Feb-21 - 27-Feb-21</t>
  </si>
  <si>
    <t>28-Feb-21 - 6-Mar-21</t>
  </si>
  <si>
    <t>7-Mar-21 - 13-Mar-21</t>
  </si>
  <si>
    <t>14-Mar-21 - 20-Mar-21</t>
  </si>
  <si>
    <t>21-Mar-21 - 27-Mar-21</t>
  </si>
  <si>
    <t>28-Mar-21 - 3-Apr-21</t>
  </si>
  <si>
    <t>4-Apr-21 - 10-Apr-21</t>
  </si>
  <si>
    <t>11-Apr-21 - 17-Apr-21</t>
  </si>
  <si>
    <t>18-Apr-21 - 24-Apr-21</t>
  </si>
  <si>
    <t>25-Apr-21 - 1-May-21</t>
  </si>
  <si>
    <t>2-May-21 - 8-May-21</t>
  </si>
  <si>
    <t>9-May-21 - 15-May-21</t>
  </si>
  <si>
    <t>16-May-21 - 22-May-21</t>
  </si>
  <si>
    <t>23-May-21 - 29-May-21</t>
  </si>
  <si>
    <t>30-May-21 - 5-Jun-21</t>
  </si>
  <si>
    <t>6-Jun-21 - 12-Jun-21</t>
  </si>
  <si>
    <t>13-Jun-21 - 19-Jun-21</t>
  </si>
  <si>
    <t>20-Jun-21 - 26-Jun-21</t>
  </si>
  <si>
    <t>27-Jun-21 - 3-Jul-21</t>
  </si>
  <si>
    <t>4-Jul-21 - 10-Jul-21</t>
  </si>
  <si>
    <t>11-Jul-21 - 17-Jul-21</t>
  </si>
  <si>
    <t>18-Jul-21 - 24-Jul-21</t>
  </si>
  <si>
    <t>25-Jul-21 - 31-Jul-21</t>
  </si>
  <si>
    <t>1-Aug-21 - 7-Aug-21</t>
  </si>
  <si>
    <t>8-Aug-21 - 14-Aug-21</t>
  </si>
  <si>
    <t>15-Aug-21 - 21-Aug-21</t>
  </si>
  <si>
    <t>22-Aug-21 - 28-Aug-21</t>
  </si>
  <si>
    <t>29-Aug-21 - 4-Sep-21</t>
  </si>
  <si>
    <t>5-Sep-21 - 11-Sep-21</t>
  </si>
  <si>
    <t>12-Sep-21 - 18-Sep-21</t>
  </si>
  <si>
    <t>19-Sep-21 - 25-Sep-21</t>
  </si>
  <si>
    <t>26-Sep-21 - 2-Oct-21</t>
  </si>
  <si>
    <t>3-Oct-21 - 9-Oct-21</t>
  </si>
  <si>
    <t>10-Oct-21 - 16-Oct-21</t>
  </si>
  <si>
    <t>17-Oct-21 - 23-Oct-21</t>
  </si>
  <si>
    <t>24-Oct-21 - 30-Oct-21</t>
  </si>
  <si>
    <t>31-Oct-21 - 6-Nov-21</t>
  </si>
  <si>
    <t>7-Nov-21 - 13-Nov-21</t>
  </si>
  <si>
    <t>14-Nov-21 - 20-Nov-21</t>
  </si>
  <si>
    <t>21-Nov-21 - 27-Nov-21</t>
  </si>
  <si>
    <t>28-Nov-21 - 4-Dec-21</t>
  </si>
  <si>
    <t>5-Dec-21 - 11-Dec-21</t>
  </si>
  <si>
    <t>12-Dec-21 - 18-Dec-21</t>
  </si>
  <si>
    <t>19-Dec-21 - 25-Dec-21</t>
  </si>
  <si>
    <t>26-Dec-21 - 2-Jan-22</t>
  </si>
  <si>
    <t xml:space="preserve">ESTIMATED DEATHS OF PERSONS
SOUTH AFRICA </t>
  </si>
  <si>
    <t xml:space="preserve">ESTIMATED NATURAL DEATHS OF PERSONS  </t>
  </si>
  <si>
    <t xml:space="preserve">ESTIMATED NATURAL DEATHS OF PERSONS </t>
  </si>
  <si>
    <t>NATURAL</t>
  </si>
  <si>
    <t>Adj factor -&gt;</t>
  </si>
  <si>
    <t>Population -&gt;</t>
  </si>
  <si>
    <t>Week starting</t>
  </si>
  <si>
    <t>Cumulative excess deaths per 100,000 of population</t>
  </si>
  <si>
    <t>Cumulative excess deaths per 100,000 of population (adjusted for age distribution of the popualtion)</t>
  </si>
  <si>
    <t xml:space="preserve">         </t>
  </si>
  <si>
    <t>ESTIMATED DEATHS OF PERSONS 2014-2019</t>
  </si>
  <si>
    <t>26-Dec-21 - 1-Jan-22</t>
  </si>
  <si>
    <t>NATURAL 0+ YRS</t>
  </si>
  <si>
    <t>29 Dec 2019 - 26 Nov 2022</t>
  </si>
  <si>
    <t xml:space="preserve">3 May 2020 - 26 Nov 2022 </t>
  </si>
  <si>
    <t>3 May 2020 - 26 Nov 2022</t>
  </si>
  <si>
    <t xml:space="preserve">3 May 2020 - 26 Nov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</si>
</sst>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6" x14ac:knownFonts="1">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26"/>
      <name val="Times New Roman"/>
      <family val="1"/>
    </font>
    <font>
      <b/>
      <sz val="11"/>
      <color rgb="FFFF0000"/>
      <name val="Calibri"/>
      <family val="2"/>
      <scheme val="minor"/>
    </font>
    <font>
      <b/>
      <sz val="9"/>
      <name val="Calibri"/>
      <family val="2"/>
      <scheme val="minor"/>
    </font>
    <font>
      <sz val="10"/>
      <name val="Calibri"/>
      <family val="2"/>
      <scheme val="minor"/>
    </font>
    <font>
      <sz val="11"/>
      <name val="Calibri"/>
      <family val="2"/>
      <scheme val="minor"/>
    </font>
    <font>
      <b/>
      <sz val="11"/>
      <name val="Calibri"/>
      <family val="2"/>
      <scheme val="minor"/>
    </font>
    <font>
      <sz val="11"/>
      <color rgb="FFFF0000"/>
      <name val="Calibri"/>
      <family val="2"/>
      <scheme val="minor"/>
    </font>
    <font>
      <b/>
      <sz val="9"/>
      <color indexed="81"/>
      <name val="Tahoma"/>
      <family val="2"/>
    </font>
    <font>
      <sz val="9"/>
      <color theme="1"/>
      <name val="Calibri"/>
      <family val="2"/>
      <scheme val="minor"/>
    </font>
    <font>
      <sz val="9"/>
      <color indexed="81"/>
      <name val="Tahoma"/>
      <family val="2"/>
    </font>
    <font>
      <sz val="8"/>
      <name val="Calibri"/>
      <family val="2"/>
      <scheme val="minor"/>
    </font>
  </fonts>
  <fills count="3">
    <fill>
      <patternFill patternType="none"/>
    </fill>
    <fill>
      <patternFill patternType="gray125"/>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s>
  <cellStyleXfs count="1">
    <xf numFmtId="0" fontId="0" fillId="0" borderId="0"/>
  </cellStyleXfs>
  <cellXfs count="124">
    <xf numFmtId="0" fontId="0" fillId="0" borderId="0" xfId="0"/>
    <xf numFmtId="1" fontId="0" fillId="0" borderId="0" xfId="0" applyNumberFormat="1"/>
    <xf numFmtId="0" fontId="2" fillId="0" borderId="1" xfId="0" applyFont="1" applyBorder="1" applyAlignment="1">
      <alignment horizontal="center" vertical="center" wrapText="1"/>
    </xf>
    <xf numFmtId="0" fontId="3" fillId="0" borderId="1" xfId="0" applyFont="1" applyBorder="1"/>
    <xf numFmtId="15" fontId="3" fillId="0" borderId="1" xfId="0" applyNumberFormat="1" applyFont="1" applyBorder="1"/>
    <xf numFmtId="1" fontId="3" fillId="0" borderId="1" xfId="0" applyNumberFormat="1" applyFont="1" applyBorder="1"/>
    <xf numFmtId="0" fontId="3" fillId="0" borderId="2" xfId="0" applyFont="1" applyBorder="1"/>
    <xf numFmtId="1" fontId="3" fillId="0" borderId="2" xfId="0" applyNumberFormat="1" applyFont="1" applyBorder="1"/>
    <xf numFmtId="0" fontId="2" fillId="0" borderId="1" xfId="0" applyFont="1" applyBorder="1" applyAlignment="1">
      <alignment horizontal="center" wrapText="1"/>
    </xf>
    <xf numFmtId="0" fontId="5" fillId="0" borderId="0" xfId="0" applyFont="1" applyAlignment="1">
      <alignment horizontal="center" vertical="center"/>
    </xf>
    <xf numFmtId="0" fontId="0" fillId="2" borderId="0" xfId="0" applyFill="1"/>
    <xf numFmtId="0" fontId="0" fillId="2" borderId="10" xfId="0" applyFill="1" applyBorder="1"/>
    <xf numFmtId="0" fontId="4" fillId="0" borderId="1" xfId="0" applyFont="1" applyBorder="1" applyAlignment="1">
      <alignment horizontal="left"/>
    </xf>
    <xf numFmtId="0" fontId="6" fillId="0" borderId="1" xfId="0" applyFont="1" applyBorder="1"/>
    <xf numFmtId="1" fontId="1" fillId="0" borderId="3" xfId="0" applyNumberFormat="1" applyFont="1" applyBorder="1"/>
    <xf numFmtId="1" fontId="1" fillId="0" borderId="0" xfId="0" applyNumberFormat="1" applyFont="1"/>
    <xf numFmtId="0" fontId="7" fillId="0" borderId="1" xfId="0" applyFont="1" applyBorder="1"/>
    <xf numFmtId="0" fontId="8" fillId="0" borderId="1" xfId="0" applyFont="1" applyBorder="1"/>
    <xf numFmtId="15" fontId="8" fillId="0" borderId="1" xfId="0" applyNumberFormat="1" applyFont="1" applyBorder="1"/>
    <xf numFmtId="0" fontId="8" fillId="0" borderId="0" xfId="0" quotePrefix="1" applyFont="1" applyAlignment="1">
      <alignment horizontal="right"/>
    </xf>
    <xf numFmtId="1" fontId="8" fillId="0" borderId="0" xfId="0" applyNumberFormat="1" applyFont="1"/>
    <xf numFmtId="0" fontId="9" fillId="0" borderId="0" xfId="0" applyFont="1"/>
    <xf numFmtId="0" fontId="10" fillId="0" borderId="1" xfId="0" applyFont="1" applyBorder="1"/>
    <xf numFmtId="0" fontId="10" fillId="0" borderId="3" xfId="0" applyFont="1" applyBorder="1"/>
    <xf numFmtId="0" fontId="10" fillId="0" borderId="0" xfId="0" applyFont="1"/>
    <xf numFmtId="3" fontId="1" fillId="0" borderId="1" xfId="0" applyNumberFormat="1" applyFont="1" applyBorder="1"/>
    <xf numFmtId="3" fontId="8" fillId="0" borderId="1" xfId="0" applyNumberFormat="1" applyFont="1" applyBorder="1"/>
    <xf numFmtId="3" fontId="3" fillId="0" borderId="1" xfId="0" applyNumberFormat="1" applyFont="1" applyBorder="1"/>
    <xf numFmtId="3" fontId="4" fillId="0" borderId="1" xfId="0" applyNumberFormat="1" applyFont="1" applyBorder="1"/>
    <xf numFmtId="3" fontId="0" fillId="0" borderId="1" xfId="0" applyNumberFormat="1" applyBorder="1"/>
    <xf numFmtId="3" fontId="3" fillId="0" borderId="2" xfId="0" applyNumberFormat="1" applyFont="1" applyBorder="1"/>
    <xf numFmtId="3" fontId="3" fillId="0" borderId="1" xfId="0" quotePrefix="1" applyNumberFormat="1" applyFont="1" applyBorder="1" applyAlignment="1">
      <alignment horizontal="right"/>
    </xf>
    <xf numFmtId="3" fontId="0" fillId="0" borderId="0" xfId="0" applyNumberFormat="1"/>
    <xf numFmtId="3" fontId="11" fillId="0" borderId="0" xfId="0" applyNumberFormat="1" applyFont="1"/>
    <xf numFmtId="3" fontId="6" fillId="0" borderId="3" xfId="0" applyNumberFormat="1" applyFont="1" applyBorder="1"/>
    <xf numFmtId="3" fontId="1" fillId="0" borderId="0" xfId="0" applyNumberFormat="1" applyFont="1"/>
    <xf numFmtId="3" fontId="3" fillId="0" borderId="3" xfId="0" applyNumberFormat="1" applyFont="1" applyBorder="1"/>
    <xf numFmtId="3" fontId="0" fillId="0" borderId="12" xfId="0" applyNumberFormat="1" applyBorder="1"/>
    <xf numFmtId="3" fontId="0" fillId="0" borderId="13" xfId="0" applyNumberFormat="1" applyBorder="1"/>
    <xf numFmtId="0" fontId="0" fillId="0" borderId="14" xfId="0" applyBorder="1"/>
    <xf numFmtId="0" fontId="1" fillId="0" borderId="16" xfId="0" applyFont="1" applyBorder="1"/>
    <xf numFmtId="0" fontId="0" fillId="0" borderId="17" xfId="0" applyBorder="1"/>
    <xf numFmtId="0" fontId="0" fillId="0" borderId="18" xfId="0" applyBorder="1" applyAlignment="1">
      <alignment vertical="top" wrapText="1"/>
    </xf>
    <xf numFmtId="15" fontId="0" fillId="0" borderId="18" xfId="0" applyNumberFormat="1" applyBorder="1"/>
    <xf numFmtId="15" fontId="0" fillId="0" borderId="17" xfId="0" applyNumberFormat="1" applyBorder="1"/>
    <xf numFmtId="0" fontId="1" fillId="0" borderId="19" xfId="0" applyFont="1" applyBorder="1"/>
    <xf numFmtId="0" fontId="1" fillId="0" borderId="20" xfId="0" applyFont="1" applyBorder="1"/>
    <xf numFmtId="0" fontId="1" fillId="0" borderId="21" xfId="0" applyFont="1" applyBorder="1"/>
    <xf numFmtId="1" fontId="0" fillId="0" borderId="22" xfId="0" applyNumberFormat="1" applyBorder="1"/>
    <xf numFmtId="1" fontId="0" fillId="0" borderId="23" xfId="0" applyNumberFormat="1" applyBorder="1"/>
    <xf numFmtId="3" fontId="0" fillId="0" borderId="22" xfId="0" applyNumberFormat="1" applyBorder="1"/>
    <xf numFmtId="3" fontId="0" fillId="0" borderId="23" xfId="0" applyNumberFormat="1" applyBorder="1"/>
    <xf numFmtId="0" fontId="0" fillId="0" borderId="22" xfId="0" applyBorder="1"/>
    <xf numFmtId="0" fontId="0" fillId="0" borderId="23" xfId="0" applyBorder="1"/>
    <xf numFmtId="0" fontId="0" fillId="0" borderId="10" xfId="0" applyBorder="1"/>
    <xf numFmtId="0" fontId="0" fillId="0" borderId="15" xfId="0" applyBorder="1"/>
    <xf numFmtId="3" fontId="0" fillId="0" borderId="11" xfId="0" applyNumberFormat="1" applyBorder="1"/>
    <xf numFmtId="0" fontId="2" fillId="0" borderId="14" xfId="0" applyFont="1" applyBorder="1" applyAlignment="1">
      <alignment horizontal="center" wrapText="1"/>
    </xf>
    <xf numFmtId="0" fontId="13" fillId="0" borderId="16" xfId="0" applyFont="1" applyBorder="1" applyAlignment="1">
      <alignment horizontal="right"/>
    </xf>
    <xf numFmtId="0" fontId="13" fillId="0" borderId="16" xfId="0" applyFont="1" applyBorder="1" applyAlignment="1">
      <alignment horizontal="center"/>
    </xf>
    <xf numFmtId="3" fontId="13" fillId="0" borderId="12" xfId="0" applyNumberFormat="1" applyFont="1" applyBorder="1"/>
    <xf numFmtId="3" fontId="13" fillId="0" borderId="13" xfId="0" applyNumberFormat="1" applyFont="1" applyBorder="1"/>
    <xf numFmtId="3" fontId="13" fillId="0" borderId="11" xfId="0" applyNumberFormat="1" applyFont="1" applyBorder="1"/>
    <xf numFmtId="0" fontId="13" fillId="0" borderId="18" xfId="0" applyFont="1" applyBorder="1" applyAlignment="1">
      <alignment horizontal="right"/>
    </xf>
    <xf numFmtId="0" fontId="13" fillId="0" borderId="22" xfId="0" applyFont="1" applyBorder="1" applyAlignment="1">
      <alignment horizontal="center"/>
    </xf>
    <xf numFmtId="3" fontId="13" fillId="0" borderId="0" xfId="0" applyNumberFormat="1" applyFont="1"/>
    <xf numFmtId="3" fontId="13" fillId="0" borderId="23" xfId="0" applyNumberFormat="1" applyFont="1" applyBorder="1"/>
    <xf numFmtId="0" fontId="13" fillId="0" borderId="18" xfId="0" applyFont="1" applyBorder="1" applyAlignment="1">
      <alignment horizontal="center"/>
    </xf>
    <xf numFmtId="3" fontId="13" fillId="0" borderId="22" xfId="0" applyNumberFormat="1" applyFont="1" applyBorder="1"/>
    <xf numFmtId="0" fontId="13" fillId="0" borderId="17" xfId="0" applyFont="1" applyBorder="1" applyAlignment="1">
      <alignment horizontal="right"/>
    </xf>
    <xf numFmtId="0" fontId="13" fillId="0" borderId="17" xfId="0" applyFont="1" applyBorder="1" applyAlignment="1">
      <alignment horizontal="center"/>
    </xf>
    <xf numFmtId="3" fontId="13" fillId="0" borderId="10" xfId="0" applyNumberFormat="1" applyFont="1" applyBorder="1"/>
    <xf numFmtId="3" fontId="13" fillId="0" borderId="15" xfId="0" applyNumberFormat="1" applyFont="1" applyBorder="1"/>
    <xf numFmtId="3" fontId="13" fillId="0" borderId="14" xfId="0" applyNumberFormat="1" applyFont="1" applyBorder="1"/>
    <xf numFmtId="14" fontId="0" fillId="0" borderId="0" xfId="0" applyNumberFormat="1"/>
    <xf numFmtId="0" fontId="13" fillId="0" borderId="24" xfId="0" applyFont="1" applyBorder="1" applyAlignment="1">
      <alignment horizontal="center"/>
    </xf>
    <xf numFmtId="164" fontId="0" fillId="0" borderId="12" xfId="0" applyNumberFormat="1" applyBorder="1"/>
    <xf numFmtId="164" fontId="0" fillId="0" borderId="13" xfId="0" applyNumberFormat="1" applyBorder="1"/>
    <xf numFmtId="3" fontId="0" fillId="0" borderId="16" xfId="0" applyNumberFormat="1" applyBorder="1"/>
    <xf numFmtId="0" fontId="1" fillId="0" borderId="17" xfId="0" applyFont="1" applyBorder="1"/>
    <xf numFmtId="0" fontId="0" fillId="0" borderId="16" xfId="0" applyBorder="1"/>
    <xf numFmtId="3" fontId="10" fillId="0" borderId="0" xfId="0" applyNumberFormat="1" applyFont="1"/>
    <xf numFmtId="0" fontId="2" fillId="0" borderId="10" xfId="0" applyFont="1" applyBorder="1" applyAlignment="1">
      <alignment horizontal="center" wrapText="1"/>
    </xf>
    <xf numFmtId="0" fontId="2" fillId="0" borderId="25" xfId="0" applyFont="1" applyBorder="1" applyAlignment="1">
      <alignment horizontal="center" wrapText="1"/>
    </xf>
    <xf numFmtId="0" fontId="2" fillId="0" borderId="22" xfId="0" applyFont="1" applyBorder="1" applyAlignment="1">
      <alignment horizontal="center" wrapText="1"/>
    </xf>
    <xf numFmtId="0" fontId="1" fillId="0" borderId="0" xfId="0" applyFont="1"/>
    <xf numFmtId="15" fontId="13" fillId="0" borderId="16" xfId="0" applyNumberFormat="1" applyFont="1" applyBorder="1" applyAlignment="1">
      <alignment horizontal="right"/>
    </xf>
    <xf numFmtId="15" fontId="13" fillId="0" borderId="18" xfId="0" applyNumberFormat="1" applyFont="1" applyBorder="1" applyAlignment="1">
      <alignment horizontal="right"/>
    </xf>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0" xfId="0" applyFont="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4" fillId="0" borderId="1" xfId="0" applyFont="1" applyBorder="1" applyAlignment="1">
      <alignment horizontal="left"/>
    </xf>
    <xf numFmtId="3" fontId="2" fillId="0" borderId="1" xfId="0" applyNumberFormat="1" applyFont="1" applyBorder="1" applyAlignment="1">
      <alignment horizontal="left"/>
    </xf>
    <xf numFmtId="3" fontId="1" fillId="0" borderId="1" xfId="0" applyNumberFormat="1" applyFont="1" applyBorder="1" applyAlignment="1">
      <alignment horizontal="left"/>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3" fontId="4" fillId="0" borderId="3" xfId="0" applyNumberFormat="1" applyFont="1" applyBorder="1" applyAlignment="1">
      <alignment horizontal="center"/>
    </xf>
    <xf numFmtId="3" fontId="4" fillId="0" borderId="4" xfId="0" applyNumberFormat="1" applyFont="1" applyBorder="1" applyAlignment="1">
      <alignment horizontal="center"/>
    </xf>
    <xf numFmtId="3" fontId="0" fillId="0" borderId="3" xfId="0" applyNumberFormat="1" applyBorder="1" applyAlignment="1">
      <alignment horizontal="left"/>
    </xf>
    <xf numFmtId="3" fontId="0" fillId="0" borderId="4" xfId="0" applyNumberFormat="1" applyBorder="1" applyAlignment="1">
      <alignment horizontal="left"/>
    </xf>
    <xf numFmtId="3" fontId="2" fillId="0" borderId="3" xfId="0" applyNumberFormat="1" applyFont="1" applyBorder="1" applyAlignment="1">
      <alignment horizontal="left" wrapText="1"/>
    </xf>
    <xf numFmtId="3" fontId="2" fillId="0" borderId="6" xfId="0" applyNumberFormat="1" applyFont="1" applyBorder="1" applyAlignment="1">
      <alignment horizontal="left" wrapText="1"/>
    </xf>
    <xf numFmtId="3" fontId="2" fillId="0" borderId="4" xfId="0" applyNumberFormat="1" applyFont="1" applyBorder="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3" fontId="4" fillId="0" borderId="1" xfId="0" applyNumberFormat="1" applyFont="1" applyBorder="1" applyAlignment="1">
      <alignment horizontal="left"/>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19" xfId="0" applyFont="1" applyBorder="1" applyAlignment="1">
      <alignment horizontal="center" wrapText="1"/>
    </xf>
    <xf numFmtId="0" fontId="2" fillId="0" borderId="20" xfId="0" applyFont="1" applyBorder="1" applyAlignment="1">
      <alignment horizontal="center" wrapText="1"/>
    </xf>
    <xf numFmtId="0" fontId="2" fillId="0" borderId="21" xfId="0" applyFont="1" applyBorder="1" applyAlignment="1">
      <alignment horizont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0" xfId="0" applyFont="1" applyBorder="1" applyAlignment="1">
      <alignment horizontal="center" wrapText="1"/>
    </xf>
    <xf numFmtId="0" fontId="2" fillId="0" borderId="15" xfId="0" applyFont="1" applyBorder="1" applyAlignment="1">
      <alignment horizontal="center" wrapText="1"/>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externalLink" Target="externalLinks/externalLink2.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183735</xdr:colOff>
      <xdr:row>0</xdr:row>
      <xdr:rowOff>0</xdr:rowOff>
    </xdr:from>
    <xdr:to>
      <xdr:col>9</xdr:col>
      <xdr:colOff>373879</xdr:colOff>
      <xdr:row>36</xdr:row>
      <xdr:rowOff>163795</xdr:rowOff>
    </xdr:to>
    <xdr:sp macro="" textlink="">
      <xdr:nvSpPr>
        <xdr:cNvPr id="2" name="Rectangle 1">
          <a:extLst>
            <a:ext uri="{FF2B5EF4-FFF2-40B4-BE49-F238E27FC236}">
              <a16:creationId xmlns:a16="http://schemas.microsoft.com/office/drawing/2014/main" id="{3AF608A7-26D1-4D83-B587-655AE7EA84A1}"/>
            </a:ext>
          </a:extLst>
        </xdr:cNvPr>
        <xdr:cNvSpPr/>
      </xdr:nvSpPr>
      <xdr:spPr>
        <a:xfrm>
          <a:off x="183735" y="0"/>
          <a:ext cx="5738976" cy="6869870"/>
        </a:xfrm>
        <a:prstGeom prst="rect">
          <a:avLst/>
        </a:prstGeom>
        <a:solidFill>
          <a:schemeClr val="bg1">
            <a:lumMod val="95000"/>
          </a:schemeClr>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Bef>
              <a:spcPts val="1200"/>
            </a:spcBef>
            <a:spcAft>
              <a:spcPts val="0"/>
            </a:spcAft>
          </a:pPr>
          <a:endPar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a:t>
          </a: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a:t>
          </a:r>
          <a:r>
            <a:rPr lang="en-US" sz="1600" b="1" kern="0" cap="all" baseline="0">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on weekly </a:t>
          </a: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DeathS IN SOUTH AFRICA </a:t>
          </a:r>
          <a:r>
            <a:rPr lang="en-US" sz="2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Arial" panose="020B0604020202020204" pitchFamily="34" charset="0"/>
            </a:rPr>
            <a:t> </a:t>
          </a: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Bef>
              <a:spcPts val="1200"/>
            </a:spcBef>
            <a:spcAft>
              <a:spcPts val="0"/>
            </a:spcAft>
          </a:pPr>
          <a:r>
            <a:rPr lang="en-US" sz="1600" b="1" kern="0" cap="all" baseline="0">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19 - 26 november</a:t>
          </a: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2022</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600" cap="all">
              <a:effectLst/>
              <a:latin typeface="Times New Roman" panose="02020603050405020304" pitchFamily="18" charset="0"/>
              <a:ea typeface="Calibri Light" panose="020F0302020204030204" pitchFamily="34" charset="0"/>
              <a:cs typeface="Arial" panose="020B0604020202020204" pitchFamily="34" charset="0"/>
            </a:rPr>
            <a:t>(epiWeek 47)</a:t>
          </a:r>
          <a:endParaRPr lang="en-ZA" sz="1600">
            <a:effectLst/>
            <a:latin typeface="Calibri" panose="020F0502020204030204" pitchFamily="34" charset="0"/>
            <a:ea typeface="Calibri" panose="020F0502020204030204" pitchFamily="34" charset="0"/>
            <a:cs typeface="Arial" panose="020B0604020202020204" pitchFamily="34" charset="0"/>
          </a:endParaRPr>
        </a:p>
        <a:p>
          <a:pPr algn="ctr"/>
          <a:endParaRPr lang="en-US" sz="1100">
            <a:effectLst/>
            <a:latin typeface="+mn-lt"/>
            <a:ea typeface="+mn-ea"/>
            <a:cs typeface="+mn-cs"/>
          </a:endParaRPr>
        </a:p>
        <a:p>
          <a:pPr algn="ctr"/>
          <a:r>
            <a:rPr lang="en-US" sz="1100">
              <a:effectLst/>
              <a:latin typeface="+mn-lt"/>
              <a:ea typeface="+mn-ea"/>
              <a:cs typeface="+mn-cs"/>
            </a:rPr>
            <a:t>Prepared by Debbie Bradshaw, Ria Laubscher,</a:t>
          </a:r>
          <a:endParaRPr lang="en-ZA" sz="1100">
            <a:effectLst/>
            <a:latin typeface="+mn-lt"/>
            <a:ea typeface="+mn-ea"/>
            <a:cs typeface="+mn-cs"/>
          </a:endParaRPr>
        </a:p>
        <a:p>
          <a:pPr algn="ctr"/>
          <a:r>
            <a:rPr lang="en-US" sz="1100">
              <a:effectLst/>
              <a:latin typeface="+mn-lt"/>
              <a:ea typeface="+mn-ea"/>
              <a:cs typeface="+mn-cs"/>
            </a:rPr>
            <a:t>Rob Dorrington, Pam Groenewald, Tom Moultrie</a:t>
          </a:r>
          <a:endParaRPr lang="en-ZA" sz="1100">
            <a:effectLst/>
            <a:latin typeface="+mn-lt"/>
            <a:ea typeface="+mn-ea"/>
            <a:cs typeface="+mn-cs"/>
          </a:endParaRPr>
        </a:p>
        <a:p>
          <a:pPr marL="0" indent="0" algn="ctr">
            <a:lnSpc>
              <a:spcPct val="107000"/>
            </a:lnSpc>
            <a:spcAft>
              <a:spcPts val="0"/>
            </a:spcAft>
          </a:pPr>
          <a:r>
            <a:rPr lang="en-US" sz="1200" b="1">
              <a:effectLst/>
              <a:latin typeface="Calibri" panose="020F0502020204030204" pitchFamily="34" charset="0"/>
              <a:ea typeface="Calibri" panose="020F0502020204030204" pitchFamily="34" charset="0"/>
              <a:cs typeface="Arial" panose="020B0604020202020204" pitchFamily="34" charset="0"/>
            </a:rPr>
            <a:t>29 November 2022</a:t>
          </a:r>
          <a:r>
            <a:rPr lang="en-US" sz="1200">
              <a:effectLst/>
              <a:latin typeface="Calibri" panose="020F0502020204030204" pitchFamily="34" charset="0"/>
              <a:ea typeface="Calibri" panose="020F0502020204030204" pitchFamily="34" charset="0"/>
              <a:cs typeface="Arial" panose="020B0604020202020204" pitchFamily="34" charset="0"/>
            </a:rPr>
            <a:t> </a:t>
          </a:r>
        </a:p>
        <a:p>
          <a:pPr marL="0" indent="0" algn="ctr">
            <a:lnSpc>
              <a:spcPct val="107000"/>
            </a:lnSpc>
            <a:spcAft>
              <a:spcPts val="0"/>
            </a:spcAft>
          </a:pPr>
          <a:endParaRPr lang="en-US" sz="1200">
            <a:effectLst/>
            <a:latin typeface="Calibri" panose="020F0502020204030204" pitchFamily="34" charset="0"/>
            <a:ea typeface="Calibri" panose="020F0502020204030204" pitchFamily="34" charset="0"/>
            <a:cs typeface="Arial" panose="020B0604020202020204" pitchFamily="34" charset="0"/>
          </a:endParaRPr>
        </a:p>
        <a:p>
          <a:r>
            <a:rPr lang="en-ZA" sz="1100">
              <a:effectLst/>
              <a:latin typeface="+mn-lt"/>
              <a:ea typeface="+mn-ea"/>
              <a:cs typeface="+mn-cs"/>
            </a:rPr>
            <a:t>This workbook contains</a:t>
          </a:r>
          <a:r>
            <a:rPr lang="en-ZA" sz="1100" baseline="0">
              <a:effectLst/>
              <a:latin typeface="+mn-lt"/>
              <a:ea typeface="+mn-ea"/>
              <a:cs typeface="+mn-cs"/>
            </a:rPr>
            <a:t> the estimated number of weekly deaths experienced in South Africa </a:t>
          </a:r>
          <a:r>
            <a:rPr lang="en-ZA" sz="1100" b="1" baseline="0">
              <a:effectLst/>
              <a:latin typeface="+mn-lt"/>
              <a:ea typeface="+mn-ea"/>
              <a:cs typeface="+mn-cs"/>
            </a:rPr>
            <a:t>of all ages</a:t>
          </a:r>
          <a:r>
            <a:rPr lang="en-ZA" sz="1100" baseline="0">
              <a:effectLst/>
              <a:latin typeface="+mn-lt"/>
              <a:ea typeface="+mn-ea"/>
              <a:cs typeface="+mn-cs"/>
            </a:rPr>
            <a:t> during 2020 &amp; 2021 as reported in the </a:t>
          </a:r>
          <a:r>
            <a:rPr lang="en-ZA" sz="12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a:t>
          </a:r>
          <a:r>
            <a:rPr lang="en-ZA" sz="1100" baseline="0">
              <a:effectLst/>
              <a:latin typeface="+mn-lt"/>
              <a:ea typeface="+mn-ea"/>
              <a:cs typeface="+mn-cs"/>
            </a:rPr>
            <a:t> prepared by the SAMRC Burden of Disease Research Unit and UCT Centre for Actuarial Research.  </a:t>
          </a:r>
        </a:p>
        <a:p>
          <a:endParaRPr lang="en-ZA" sz="1200">
            <a:effectLst/>
          </a:endParaRPr>
        </a:p>
        <a:p>
          <a:r>
            <a:rPr lang="en-ZA" sz="1100" b="1">
              <a:effectLst/>
              <a:latin typeface="+mn-lt"/>
              <a:ea typeface="+mn-ea"/>
              <a:cs typeface="+mn-cs"/>
            </a:rPr>
            <a:t>Actual number of deaths</a:t>
          </a:r>
          <a:r>
            <a:rPr lang="en-ZA" sz="1100">
              <a:effectLst/>
              <a:latin typeface="+mn-lt"/>
              <a:ea typeface="+mn-ea"/>
              <a:cs typeface="+mn-cs"/>
            </a:rPr>
            <a:t>: 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Some</a:t>
          </a:r>
          <a:r>
            <a:rPr lang="en-ZA" sz="1100" baseline="0">
              <a:effectLst/>
              <a:latin typeface="+mn-lt"/>
              <a:ea typeface="+mn-ea"/>
              <a:cs typeface="+mn-cs"/>
            </a:rPr>
            <a:t> methodological enhancements to the estimation process were made to set up monitoring for 2021</a:t>
          </a:r>
          <a:r>
            <a:rPr lang="en-ZA" sz="1100" b="0" baseline="0">
              <a:solidFill>
                <a:sysClr val="windowText" lastClr="000000"/>
              </a:solidFill>
              <a:effectLst/>
              <a:latin typeface="+mn-lt"/>
              <a:ea typeface="+mn-ea"/>
              <a:cs typeface="+mn-cs"/>
            </a:rPr>
            <a:t>. </a:t>
          </a:r>
          <a:r>
            <a:rPr lang="en-ZA" sz="1100" b="0">
              <a:solidFill>
                <a:sysClr val="windowText" lastClr="000000"/>
              </a:solidFill>
              <a:effectLst/>
              <a:latin typeface="+mn-lt"/>
              <a:ea typeface="+mn-ea"/>
              <a:cs typeface="+mn-cs"/>
            </a:rPr>
            <a:t>The predicted number of weekly deaths for the whole period were revised in August 2021 to incorporate deaths of infants &lt;1 year of age as well as improving the Northern Cape estimates. </a:t>
          </a:r>
        </a:p>
        <a:p>
          <a:endParaRPr lang="en-ZA" sz="1100">
            <a:effectLst/>
            <a:latin typeface="+mn-lt"/>
            <a:ea typeface="+mn-ea"/>
            <a:cs typeface="+mn-cs"/>
          </a:endParaRPr>
        </a:p>
        <a:p>
          <a:r>
            <a:rPr lang="en-ZA" sz="1100" b="1">
              <a:solidFill>
                <a:sysClr val="windowText" lastClr="000000"/>
              </a:solidFill>
              <a:effectLst/>
              <a:latin typeface="+mn-lt"/>
              <a:ea typeface="+mn-ea"/>
              <a:cs typeface="+mn-cs"/>
            </a:rPr>
            <a:t>Excess natural </a:t>
          </a:r>
          <a:r>
            <a:rPr lang="en-ZA" sz="1100" b="1">
              <a:effectLst/>
              <a:latin typeface="+mn-lt"/>
              <a:ea typeface="+mn-ea"/>
              <a:cs typeface="+mn-cs"/>
            </a:rPr>
            <a:t>deaths</a:t>
          </a:r>
          <a:r>
            <a:rPr lang="en-ZA" sz="1100">
              <a:effectLst/>
              <a:latin typeface="+mn-lt"/>
              <a:ea typeface="+mn-ea"/>
              <a:cs typeface="+mn-cs"/>
            </a:rPr>
            <a:t>: The estimated numbers of deaths are used to estimate the excess natural deaths experienced in areas that have increase above the upper prediction level. Since lockdown resulted in a reduction in the number of weekly deaths, the excess has been calculated against a baseliine that accounts for any reduction by tracking below</a:t>
          </a:r>
          <a:r>
            <a:rPr lang="en-ZA" sz="1100" baseline="0">
              <a:effectLst/>
              <a:latin typeface="+mn-lt"/>
              <a:ea typeface="+mn-ea"/>
              <a:cs typeface="+mn-cs"/>
            </a:rPr>
            <a:t> </a:t>
          </a:r>
          <a:r>
            <a:rPr lang="en-ZA" sz="1100">
              <a:effectLst/>
              <a:latin typeface="+mn-lt"/>
              <a:ea typeface="+mn-ea"/>
              <a:cs typeface="+mn-cs"/>
            </a:rPr>
            <a:t>the predicted values at the level experienced in </a:t>
          </a:r>
          <a:r>
            <a:rPr lang="en-ZA" sz="1100">
              <a:solidFill>
                <a:sysClr val="windowText" lastClr="000000"/>
              </a:solidFill>
              <a:effectLst/>
              <a:latin typeface="+mn-lt"/>
              <a:ea typeface="+mn-ea"/>
              <a:cs typeface="+mn-cs"/>
            </a:rPr>
            <a:t>the week prior to the week when deaths increase</a:t>
          </a:r>
          <a:r>
            <a:rPr lang="en-ZA" sz="1100" baseline="0">
              <a:solidFill>
                <a:sysClr val="windowText" lastClr="000000"/>
              </a:solidFill>
              <a:effectLst/>
              <a:latin typeface="+mn-lt"/>
              <a:ea typeface="+mn-ea"/>
              <a:cs typeface="+mn-cs"/>
            </a:rPr>
            <a:t> rapidly and consistently</a:t>
          </a:r>
          <a:r>
            <a:rPr lang="en-ZA" sz="1100">
              <a:solidFill>
                <a:sysClr val="windowText" lastClr="000000"/>
              </a:solidFill>
              <a:effectLst/>
              <a:latin typeface="+mn-lt"/>
              <a:ea typeface="+mn-ea"/>
              <a:cs typeface="+mn-cs"/>
            </a:rPr>
            <a:t>. This</a:t>
          </a:r>
          <a:r>
            <a:rPr lang="en-ZA" sz="1100" baseline="0">
              <a:solidFill>
                <a:sysClr val="windowText" lastClr="000000"/>
              </a:solidFill>
              <a:effectLst/>
              <a:latin typeface="+mn-lt"/>
              <a:ea typeface="+mn-ea"/>
              <a:cs typeface="+mn-cs"/>
            </a:rPr>
            <a:t> level was maintained until around the middle of 2020, at which point the baseline was assumed to trend to the weekly predicted values.</a:t>
          </a:r>
          <a:endParaRPr lang="en-ZA" sz="1100">
            <a:solidFill>
              <a:sysClr val="windowText" lastClr="000000"/>
            </a:solidFill>
            <a:effectLst/>
            <a:latin typeface="+mn-lt"/>
            <a:ea typeface="+mn-ea"/>
            <a:cs typeface="+mn-cs"/>
          </a:endParaRPr>
        </a:p>
        <a:p>
          <a:endParaRPr lang="en-ZA" sz="1100">
            <a:effectLst/>
            <a:latin typeface="+mn-lt"/>
            <a:ea typeface="+mn-ea"/>
            <a:cs typeface="+mn-cs"/>
          </a:endParaRPr>
        </a:p>
        <a:p>
          <a:r>
            <a:rPr lang="en-ZA" sz="1100" b="1">
              <a:effectLst/>
              <a:latin typeface="+mn-lt"/>
              <a:ea typeface="+mn-ea"/>
              <a:cs typeface="+mn-cs"/>
            </a:rPr>
            <a:t>Excess</a:t>
          </a:r>
          <a:r>
            <a:rPr lang="en-ZA" sz="1100" b="1" baseline="0">
              <a:effectLst/>
              <a:latin typeface="+mn-lt"/>
              <a:ea typeface="+mn-ea"/>
              <a:cs typeface="+mn-cs"/>
            </a:rPr>
            <a:t> deaths (all cause): </a:t>
          </a:r>
          <a:r>
            <a:rPr lang="en-ZA" sz="1100" b="0" baseline="0">
              <a:effectLst/>
              <a:latin typeface="+mn-lt"/>
              <a:ea typeface="+mn-ea"/>
              <a:cs typeface="+mn-cs"/>
            </a:rPr>
            <a:t>The excess in the number of all causes of death relative to the predicted value</a:t>
          </a:r>
          <a:r>
            <a:rPr lang="en-ZA" sz="1100" b="0" baseline="0">
              <a:solidFill>
                <a:sysClr val="windowText" lastClr="000000"/>
              </a:solidFill>
              <a:effectLst/>
              <a:latin typeface="+mn-lt"/>
              <a:ea typeface="+mn-ea"/>
              <a:cs typeface="+mn-cs"/>
            </a:rPr>
            <a:t>, setting any negative excesses to zero. </a:t>
          </a:r>
          <a:endParaRPr lang="en-ZA" sz="1100" b="1">
            <a:solidFill>
              <a:sysClr val="windowText" lastClr="000000"/>
            </a:solidFill>
            <a:effectLst/>
            <a:latin typeface="+mn-lt"/>
            <a:ea typeface="+mn-ea"/>
            <a:cs typeface="+mn-cs"/>
          </a:endParaRPr>
        </a:p>
        <a:p>
          <a:endParaRPr lang="en-ZA" sz="1200">
            <a:effectLst/>
          </a:endParaRPr>
        </a:p>
        <a:p>
          <a:r>
            <a:rPr lang="en-ZA" sz="1100" b="1" baseline="0">
              <a:effectLst/>
              <a:latin typeface="+mn-lt"/>
              <a:ea typeface="+mn-ea"/>
              <a:cs typeface="+mn-cs"/>
            </a:rPr>
            <a:t>Download Report: </a:t>
          </a:r>
          <a:r>
            <a:rPr lang="en-ZA" sz="1100">
              <a:solidFill>
                <a:schemeClr val="accent1"/>
              </a:solidFill>
              <a:effectLst/>
              <a:latin typeface="+mn-lt"/>
              <a:ea typeface="+mn-ea"/>
              <a:cs typeface="+mn-cs"/>
            </a:rPr>
            <a:t>https://www.samrc.ac.za/reports/report-weekly-deaths-south-africa</a:t>
          </a:r>
        </a:p>
        <a:p>
          <a:endParaRPr lang="en-ZA" sz="1200">
            <a:effectLst/>
          </a:endParaRPr>
        </a:p>
        <a:p>
          <a:r>
            <a:rPr lang="en-ZA" sz="1100" b="1">
              <a:effectLst/>
              <a:latin typeface="+mn-lt"/>
              <a:ea typeface="+mn-ea"/>
              <a:cs typeface="+mn-cs"/>
            </a:rPr>
            <a:t>Information</a:t>
          </a:r>
          <a:r>
            <a:rPr lang="en-ZA" sz="1100">
              <a:effectLst/>
              <a:latin typeface="+mn-lt"/>
              <a:ea typeface="+mn-ea"/>
              <a:cs typeface="+mn-cs"/>
            </a:rPr>
            <a:t>: </a:t>
          </a:r>
          <a:r>
            <a:rPr lang="en-ZA" sz="1100">
              <a:solidFill>
                <a:schemeClr val="accent1"/>
              </a:solidFill>
              <a:effectLst/>
              <a:latin typeface="+mn-lt"/>
              <a:ea typeface="+mn-ea"/>
              <a:cs typeface="+mn-cs"/>
            </a:rPr>
            <a:t>debbie.bradshaw@mrc.ac.za</a:t>
          </a:r>
          <a:r>
            <a:rPr lang="en-ZA" sz="1100" baseline="0">
              <a:solidFill>
                <a:schemeClr val="accent1"/>
              </a:solidFill>
              <a:effectLst/>
              <a:latin typeface="+mn-lt"/>
              <a:ea typeface="+mn-ea"/>
              <a:cs typeface="+mn-cs"/>
            </a:rPr>
            <a:t> </a:t>
          </a:r>
        </a:p>
        <a:p>
          <a:endParaRPr lang="en-ZA" sz="1200">
            <a:solidFill>
              <a:schemeClr val="accent1"/>
            </a:solidFill>
            <a:effectLst/>
          </a:endParaRPr>
        </a:p>
        <a:p>
          <a:pPr algn="ctr">
            <a:lnSpc>
              <a:spcPct val="107000"/>
            </a:lnSpc>
            <a:spcAft>
              <a:spcPts val="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Aft>
              <a:spcPts val="80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twoCellAnchor>
    <xdr:from>
      <xdr:col>1</xdr:col>
      <xdr:colOff>259436</xdr:colOff>
      <xdr:row>38</xdr:row>
      <xdr:rowOff>127311</xdr:rowOff>
    </xdr:from>
    <xdr:to>
      <xdr:col>8</xdr:col>
      <xdr:colOff>334364</xdr:colOff>
      <xdr:row>44</xdr:row>
      <xdr:rowOff>65478</xdr:rowOff>
    </xdr:to>
    <xdr:grpSp>
      <xdr:nvGrpSpPr>
        <xdr:cNvPr id="8" name="Group 7">
          <a:extLst>
            <a:ext uri="{FF2B5EF4-FFF2-40B4-BE49-F238E27FC236}">
              <a16:creationId xmlns:a16="http://schemas.microsoft.com/office/drawing/2014/main" id="{2633BD3A-E534-4727-8E7A-47C1B5C3C508}"/>
            </a:ext>
          </a:extLst>
        </xdr:cNvPr>
        <xdr:cNvGrpSpPr/>
      </xdr:nvGrpSpPr>
      <xdr:grpSpPr>
        <a:xfrm>
          <a:off x="870698" y="7201330"/>
          <a:ext cx="4353759" cy="1041998"/>
          <a:chOff x="0" y="0"/>
          <a:chExt cx="4342128" cy="1038225"/>
        </a:xfrm>
        <a:solidFill>
          <a:schemeClr val="bg1"/>
        </a:solidFill>
      </xdr:grpSpPr>
      <xdr:grpSp>
        <xdr:nvGrpSpPr>
          <xdr:cNvPr id="9" name="Group 8">
            <a:extLst>
              <a:ext uri="{FF2B5EF4-FFF2-40B4-BE49-F238E27FC236}">
                <a16:creationId xmlns:a16="http://schemas.microsoft.com/office/drawing/2014/main" id="{80E2D327-4647-4B4D-B6E7-EE135B05AF8B}"/>
              </a:ext>
            </a:extLst>
          </xdr:cNvPr>
          <xdr:cNvGrpSpPr/>
        </xdr:nvGrpSpPr>
        <xdr:grpSpPr>
          <a:xfrm>
            <a:off x="2285999" y="0"/>
            <a:ext cx="2056129" cy="1038225"/>
            <a:chOff x="2188120" y="76200"/>
            <a:chExt cx="2056566" cy="1038225"/>
          </a:xfrm>
          <a:grpFill/>
        </xdr:grpSpPr>
        <xdr:pic>
          <xdr:nvPicPr>
            <xdr:cNvPr id="11" name="Picture 10">
              <a:extLst>
                <a:ext uri="{FF2B5EF4-FFF2-40B4-BE49-F238E27FC236}">
                  <a16:creationId xmlns:a16="http://schemas.microsoft.com/office/drawing/2014/main" id="{6CF26F2F-BFB2-4AC4-98FA-DEC477640CB6}"/>
                </a:ext>
              </a:extLst>
            </xdr:cNvPr>
            <xdr:cNvPicPr>
              <a:picLocks noChangeAspect="1"/>
            </xdr:cNvPicPr>
          </xdr:nvPicPr>
          <xdr:blipFill>
            <a:blip xmlns:r="http://schemas.openxmlformats.org/officeDocument/2006/relationships" r:embed="rId1" cstate="print"/>
            <a:srcRect/>
            <a:stretch>
              <a:fillRect/>
            </a:stretch>
          </xdr:blipFill>
          <xdr:spPr bwMode="auto">
            <a:xfrm>
              <a:off x="2188120" y="76200"/>
              <a:ext cx="819150" cy="1028700"/>
            </a:xfrm>
            <a:prstGeom prst="rect">
              <a:avLst/>
            </a:prstGeom>
            <a:grpFill/>
          </xdr:spPr>
        </xdr:pic>
        <xdr:sp macro="" textlink="">
          <xdr:nvSpPr>
            <xdr:cNvPr id="12" name="Text Box 2">
              <a:extLst>
                <a:ext uri="{FF2B5EF4-FFF2-40B4-BE49-F238E27FC236}">
                  <a16:creationId xmlns:a16="http://schemas.microsoft.com/office/drawing/2014/main" id="{C9C3C79B-75F6-40FC-8FC1-D11D93EAD95E}"/>
                </a:ext>
              </a:extLst>
            </xdr:cNvPr>
            <xdr:cNvSpPr txBox="1">
              <a:spLocks noChangeArrowheads="1"/>
            </xdr:cNvSpPr>
          </xdr:nvSpPr>
          <xdr:spPr bwMode="auto">
            <a:xfrm>
              <a:off x="3020406" y="180975"/>
              <a:ext cx="1224280" cy="933450"/>
            </a:xfrm>
            <a:prstGeom prst="rect">
              <a:avLst/>
            </a:prstGeom>
            <a:grpFill/>
            <a:ln w="9525">
              <a:noFill/>
              <a:miter lim="800000"/>
              <a:headEnd/>
              <a:tailEnd/>
            </a:ln>
          </xdr:spPr>
          <xdr:txBody>
            <a:bodyPr rot="0" vert="horz" wrap="square" lIns="91440" tIns="45720" rIns="91440" bIns="45720" anchor="t" anchorCtr="0">
              <a:noAutofit/>
            </a:bodyPr>
            <a:lstStyle/>
            <a:p>
              <a:pPr>
                <a:lnSpc>
                  <a:spcPts val="1600"/>
                </a:lnSpc>
                <a:spcAft>
                  <a:spcPts val="800"/>
                </a:spcAft>
              </a:pPr>
              <a:r>
                <a:rPr lang="en-US" sz="1600">
                  <a:effectLst/>
                  <a:latin typeface="Calibri" panose="020F0502020204030204" pitchFamily="34" charset="0"/>
                  <a:ea typeface="Calibri" panose="020F0502020204030204" pitchFamily="34" charset="0"/>
                  <a:cs typeface="Arial" panose="020B0604020202020204" pitchFamily="34" charset="0"/>
                </a:rPr>
                <a:t>UCT Centre for Actuarial Research</a:t>
              </a: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grpSp>
      <xdr:pic>
        <xdr:nvPicPr>
          <xdr:cNvPr id="10" name="Picture 9">
            <a:extLst>
              <a:ext uri="{FF2B5EF4-FFF2-40B4-BE49-F238E27FC236}">
                <a16:creationId xmlns:a16="http://schemas.microsoft.com/office/drawing/2014/main" id="{4D40AAB6-3458-44FA-AD33-FB99AC8BFE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5720"/>
            <a:ext cx="2171065" cy="971550"/>
          </a:xfrm>
          <a:prstGeom prst="rect">
            <a:avLst/>
          </a:prstGeom>
          <a:grpFill/>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nal%20Predicted%201+_with%20PIs_3_6ModelAug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nal%20Predicted%200+_with%20PIs_3_6ModelDes620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Weekly%20Deaths_wgtnew_28%20Nov22_1+olds_actual_excessRD%20with%20adj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SA All cause "/>
      <sheetName val="RSA Unnaturals"/>
      <sheetName val="RSA Naturals"/>
      <sheetName val="RSA Male Unnaturals "/>
      <sheetName val="RSA Female Unnaturals "/>
      <sheetName val="RSA Natural 2Age group"/>
      <sheetName val="RSA Natural 1-59"/>
      <sheetName val="RSA Natural 60+"/>
      <sheetName val="ProvincePredicted"/>
      <sheetName val="EC"/>
      <sheetName val="FS"/>
      <sheetName val="GT"/>
      <sheetName val="KZN"/>
      <sheetName val="LP"/>
      <sheetName val="MP"/>
      <sheetName val="NC"/>
      <sheetName val="NW"/>
      <sheetName val="WC"/>
      <sheetName val="AgegroupPredicted"/>
      <sheetName val="Age5_19Natural"/>
      <sheetName val="Age20_39Natural"/>
      <sheetName val="Age40_59Natural"/>
      <sheetName val="Age60-69Natural"/>
      <sheetName val="Age70_79Natural"/>
      <sheetName val="Age80+Natural"/>
      <sheetName val="Age0Natural"/>
      <sheetName val="Age0_4Natural"/>
      <sheetName val="Age1_4Natural"/>
    </sheetNames>
    <sheetDataSet>
      <sheetData sheetId="0">
        <row r="4">
          <cell r="P4">
            <v>1</v>
          </cell>
          <cell r="Q4">
            <v>10098.5193</v>
          </cell>
          <cell r="R4">
            <v>9459.8365493812616</v>
          </cell>
          <cell r="S4">
            <v>10737.202050618738</v>
          </cell>
        </row>
        <row r="5">
          <cell r="P5">
            <v>2</v>
          </cell>
          <cell r="Q5">
            <v>9143.7980000000007</v>
          </cell>
          <cell r="R5">
            <v>8505.1152493812624</v>
          </cell>
          <cell r="S5">
            <v>9782.480750618739</v>
          </cell>
        </row>
        <row r="6">
          <cell r="P6">
            <v>3</v>
          </cell>
          <cell r="Q6">
            <v>8956.5480000000007</v>
          </cell>
          <cell r="R6">
            <v>8317.8652493812624</v>
          </cell>
          <cell r="S6">
            <v>9595.230750618739</v>
          </cell>
        </row>
        <row r="7">
          <cell r="P7">
            <v>4</v>
          </cell>
          <cell r="Q7">
            <v>8775.0308000000005</v>
          </cell>
          <cell r="R7">
            <v>8136.3480493812622</v>
          </cell>
          <cell r="S7">
            <v>9413.7135506187387</v>
          </cell>
        </row>
        <row r="8">
          <cell r="P8">
            <v>5</v>
          </cell>
          <cell r="Q8">
            <v>9059.2998000000007</v>
          </cell>
          <cell r="R8">
            <v>8420.6170493812624</v>
          </cell>
          <cell r="S8">
            <v>9697.982550618739</v>
          </cell>
        </row>
        <row r="9">
          <cell r="P9">
            <v>6</v>
          </cell>
          <cell r="Q9">
            <v>9224.6918999999998</v>
          </cell>
          <cell r="R9">
            <v>8586.0091493812615</v>
          </cell>
          <cell r="S9">
            <v>9863.3746506187381</v>
          </cell>
        </row>
        <row r="10">
          <cell r="P10">
            <v>7</v>
          </cell>
          <cell r="Q10">
            <v>8959.0910999999996</v>
          </cell>
          <cell r="R10">
            <v>8320.4083493812614</v>
          </cell>
          <cell r="S10">
            <v>9597.7738506187379</v>
          </cell>
        </row>
        <row r="11">
          <cell r="P11">
            <v>8</v>
          </cell>
          <cell r="Q11">
            <v>8838.3294000000005</v>
          </cell>
          <cell r="R11">
            <v>8199.6466493812623</v>
          </cell>
          <cell r="S11">
            <v>9477.0121506187388</v>
          </cell>
        </row>
        <row r="12">
          <cell r="P12">
            <v>9</v>
          </cell>
          <cell r="Q12">
            <v>9203.3456999999999</v>
          </cell>
          <cell r="R12">
            <v>8564.6629493812616</v>
          </cell>
          <cell r="S12">
            <v>9842.0284506187381</v>
          </cell>
        </row>
        <row r="13">
          <cell r="P13">
            <v>10</v>
          </cell>
          <cell r="Q13">
            <v>9248.8724999999995</v>
          </cell>
          <cell r="R13">
            <v>8610.1897493812612</v>
          </cell>
          <cell r="S13">
            <v>9887.5552506187378</v>
          </cell>
        </row>
        <row r="14">
          <cell r="P14">
            <v>11</v>
          </cell>
          <cell r="Q14">
            <v>8995.6470000000008</v>
          </cell>
          <cell r="R14">
            <v>8356.9642493812626</v>
          </cell>
          <cell r="S14">
            <v>9634.3297506187391</v>
          </cell>
        </row>
        <row r="15">
          <cell r="P15">
            <v>12</v>
          </cell>
          <cell r="Q15">
            <v>8884.5078000000012</v>
          </cell>
          <cell r="R15">
            <v>8245.8250493812629</v>
          </cell>
          <cell r="S15">
            <v>9523.1905506187395</v>
          </cell>
        </row>
        <row r="16">
          <cell r="P16">
            <v>13</v>
          </cell>
          <cell r="Q16">
            <v>9241.7546999999995</v>
          </cell>
          <cell r="R16">
            <v>8603.0719493812612</v>
          </cell>
          <cell r="S16">
            <v>9880.4374506187378</v>
          </cell>
        </row>
        <row r="17">
          <cell r="P17">
            <v>14</v>
          </cell>
          <cell r="Q17">
            <v>9480.6419999999998</v>
          </cell>
          <cell r="R17">
            <v>8841.9592493812615</v>
          </cell>
          <cell r="S17">
            <v>10119.324750618738</v>
          </cell>
        </row>
        <row r="18">
          <cell r="P18">
            <v>15</v>
          </cell>
          <cell r="Q18">
            <v>9207.5434999999998</v>
          </cell>
          <cell r="R18">
            <v>8568.8607493812615</v>
          </cell>
          <cell r="S18">
            <v>9846.226250618738</v>
          </cell>
        </row>
        <row r="19">
          <cell r="P19">
            <v>16</v>
          </cell>
          <cell r="Q19">
            <v>9212.3746999999985</v>
          </cell>
          <cell r="R19">
            <v>8573.6919493812602</v>
          </cell>
          <cell r="S19">
            <v>9851.0574506187368</v>
          </cell>
        </row>
        <row r="20">
          <cell r="P20">
            <v>17</v>
          </cell>
          <cell r="Q20">
            <v>9431.3341</v>
          </cell>
          <cell r="R20">
            <v>8792.6513493812618</v>
          </cell>
          <cell r="S20">
            <v>10070.016850618738</v>
          </cell>
        </row>
        <row r="21">
          <cell r="P21">
            <v>18</v>
          </cell>
          <cell r="Q21">
            <v>9981.4233999999997</v>
          </cell>
          <cell r="R21">
            <v>9342.7406493812614</v>
          </cell>
          <cell r="S21">
            <v>10620.106150618738</v>
          </cell>
        </row>
        <row r="22">
          <cell r="P22">
            <v>19</v>
          </cell>
          <cell r="Q22">
            <v>9874.9835000000003</v>
          </cell>
          <cell r="R22">
            <v>9236.300749381262</v>
          </cell>
          <cell r="S22">
            <v>10513.666250618739</v>
          </cell>
        </row>
        <row r="23">
          <cell r="P23">
            <v>20</v>
          </cell>
          <cell r="Q23">
            <v>9903.1175999999996</v>
          </cell>
          <cell r="R23">
            <v>9264.4348493812613</v>
          </cell>
          <cell r="S23">
            <v>10541.800350618738</v>
          </cell>
        </row>
        <row r="24">
          <cell r="P24">
            <v>21</v>
          </cell>
          <cell r="Q24">
            <v>9696.4508999999998</v>
          </cell>
          <cell r="R24">
            <v>9057.7681493812615</v>
          </cell>
          <cell r="S24">
            <v>10335.133650618738</v>
          </cell>
        </row>
        <row r="25">
          <cell r="P25">
            <v>22</v>
          </cell>
          <cell r="Q25">
            <v>10407.6165</v>
          </cell>
          <cell r="R25">
            <v>9768.9337493812618</v>
          </cell>
          <cell r="S25">
            <v>11046.299250618738</v>
          </cell>
        </row>
        <row r="26">
          <cell r="P26">
            <v>23</v>
          </cell>
          <cell r="Q26">
            <v>11021.014399999998</v>
          </cell>
          <cell r="R26">
            <v>10382.33164938126</v>
          </cell>
          <cell r="S26">
            <v>11659.697150618736</v>
          </cell>
        </row>
        <row r="27">
          <cell r="P27">
            <v>24</v>
          </cell>
          <cell r="Q27">
            <v>11118.391799999999</v>
          </cell>
          <cell r="R27">
            <v>10479.709049381261</v>
          </cell>
          <cell r="S27">
            <v>11757.074550618738</v>
          </cell>
        </row>
        <row r="28">
          <cell r="P28">
            <v>25</v>
          </cell>
          <cell r="Q28">
            <v>10971.147000000001</v>
          </cell>
          <cell r="R28">
            <v>10332.464249381263</v>
          </cell>
          <cell r="S28">
            <v>11609.829750618739</v>
          </cell>
        </row>
        <row r="29">
          <cell r="P29">
            <v>26</v>
          </cell>
          <cell r="Q29">
            <v>11023.099300000002</v>
          </cell>
          <cell r="R29">
            <v>10384.416549381263</v>
          </cell>
          <cell r="S29">
            <v>11661.78205061874</v>
          </cell>
        </row>
        <row r="30">
          <cell r="P30">
            <v>27</v>
          </cell>
          <cell r="Q30">
            <v>11212.014700000002</v>
          </cell>
          <cell r="R30">
            <v>10573.331949381263</v>
          </cell>
          <cell r="S30">
            <v>11850.69745061874</v>
          </cell>
        </row>
        <row r="31">
          <cell r="P31">
            <v>28</v>
          </cell>
          <cell r="Q31">
            <v>10912.516</v>
          </cell>
          <cell r="R31">
            <v>10273.833249381261</v>
          </cell>
          <cell r="S31">
            <v>11551.198750618738</v>
          </cell>
        </row>
        <row r="32">
          <cell r="P32">
            <v>29</v>
          </cell>
          <cell r="Q32">
            <v>10623.4277</v>
          </cell>
          <cell r="R32">
            <v>9984.7449493812619</v>
          </cell>
          <cell r="S32">
            <v>11262.110450618738</v>
          </cell>
        </row>
        <row r="33">
          <cell r="P33">
            <v>30</v>
          </cell>
          <cell r="Q33">
            <v>10224.388300000001</v>
          </cell>
          <cell r="R33">
            <v>9585.7055493812622</v>
          </cell>
          <cell r="S33">
            <v>10863.071050618739</v>
          </cell>
        </row>
        <row r="34">
          <cell r="P34">
            <v>31</v>
          </cell>
          <cell r="Q34">
            <v>10659.7453</v>
          </cell>
          <cell r="R34">
            <v>10021.062549381262</v>
          </cell>
          <cell r="S34">
            <v>11298.428050618739</v>
          </cell>
        </row>
        <row r="35">
          <cell r="P35">
            <v>32</v>
          </cell>
          <cell r="Q35">
            <v>10589.346699999998</v>
          </cell>
          <cell r="R35">
            <v>9950.66394938126</v>
          </cell>
          <cell r="S35">
            <v>11228.029450618737</v>
          </cell>
        </row>
        <row r="36">
          <cell r="P36">
            <v>33</v>
          </cell>
          <cell r="Q36">
            <v>10266.994400000001</v>
          </cell>
          <cell r="R36">
            <v>9628.3116493812631</v>
          </cell>
          <cell r="S36">
            <v>10905.67715061874</v>
          </cell>
        </row>
        <row r="37">
          <cell r="P37">
            <v>34</v>
          </cell>
          <cell r="Q37">
            <v>10102.062399999999</v>
          </cell>
          <cell r="R37">
            <v>9463.3796493812606</v>
          </cell>
          <cell r="S37">
            <v>10740.745150618737</v>
          </cell>
        </row>
        <row r="38">
          <cell r="P38">
            <v>35</v>
          </cell>
          <cell r="Q38">
            <v>10085.7063</v>
          </cell>
          <cell r="R38">
            <v>9447.0235493812615</v>
          </cell>
          <cell r="S38">
            <v>10724.389050618738</v>
          </cell>
        </row>
        <row r="39">
          <cell r="P39">
            <v>36</v>
          </cell>
          <cell r="Q39">
            <v>10396.3228</v>
          </cell>
          <cell r="R39">
            <v>9757.6400493812616</v>
          </cell>
          <cell r="S39">
            <v>11035.005550618738</v>
          </cell>
        </row>
        <row r="40">
          <cell r="P40">
            <v>37</v>
          </cell>
          <cell r="Q40">
            <v>9899.5210999999999</v>
          </cell>
          <cell r="R40">
            <v>9260.8383493812617</v>
          </cell>
          <cell r="S40">
            <v>10538.203850618738</v>
          </cell>
        </row>
        <row r="41">
          <cell r="P41">
            <v>38</v>
          </cell>
          <cell r="Q41">
            <v>9741.2956000000013</v>
          </cell>
          <cell r="R41">
            <v>9102.612849381263</v>
          </cell>
          <cell r="S41">
            <v>10379.97835061874</v>
          </cell>
        </row>
        <row r="42">
          <cell r="P42">
            <v>39</v>
          </cell>
          <cell r="Q42">
            <v>9640.9519</v>
          </cell>
          <cell r="R42">
            <v>9002.2691493812617</v>
          </cell>
          <cell r="S42">
            <v>10279.634650618738</v>
          </cell>
        </row>
        <row r="43">
          <cell r="P43">
            <v>40</v>
          </cell>
          <cell r="Q43">
            <v>10104.8534</v>
          </cell>
          <cell r="R43">
            <v>9466.1706493812617</v>
          </cell>
          <cell r="S43">
            <v>10743.536150618738</v>
          </cell>
        </row>
        <row r="44">
          <cell r="P44">
            <v>41</v>
          </cell>
          <cell r="Q44">
            <v>9618.0601999999999</v>
          </cell>
          <cell r="R44">
            <v>8979.3774493812616</v>
          </cell>
          <cell r="S44">
            <v>10256.742950618738</v>
          </cell>
        </row>
        <row r="45">
          <cell r="P45">
            <v>42</v>
          </cell>
          <cell r="Q45">
            <v>9294.8824000000004</v>
          </cell>
          <cell r="R45">
            <v>8656.1996493812621</v>
          </cell>
          <cell r="S45">
            <v>9933.5651506187387</v>
          </cell>
        </row>
        <row r="46">
          <cell r="P46">
            <v>43</v>
          </cell>
          <cell r="Q46">
            <v>9277.759399999999</v>
          </cell>
          <cell r="R46">
            <v>8639.0766493812607</v>
          </cell>
          <cell r="S46">
            <v>9916.4421506187373</v>
          </cell>
        </row>
        <row r="47">
          <cell r="P47">
            <v>44</v>
          </cell>
          <cell r="Q47">
            <v>9568.0064000000002</v>
          </cell>
          <cell r="R47">
            <v>8929.3236493812619</v>
          </cell>
          <cell r="S47">
            <v>10206.689150618738</v>
          </cell>
        </row>
        <row r="48">
          <cell r="P48">
            <v>45</v>
          </cell>
          <cell r="Q48">
            <v>9424.1093000000001</v>
          </cell>
          <cell r="R48">
            <v>8785.4265493812618</v>
          </cell>
          <cell r="S48">
            <v>10062.792050618738</v>
          </cell>
        </row>
        <row r="49">
          <cell r="P49">
            <v>46</v>
          </cell>
          <cell r="Q49">
            <v>9140.6505000000016</v>
          </cell>
          <cell r="R49">
            <v>8501.9677493812633</v>
          </cell>
          <cell r="S49">
            <v>9779.3332506187398</v>
          </cell>
        </row>
        <row r="50">
          <cell r="P50">
            <v>47</v>
          </cell>
          <cell r="Q50">
            <v>9035.1136999999999</v>
          </cell>
          <cell r="R50">
            <v>8396.4309493812616</v>
          </cell>
          <cell r="S50">
            <v>9673.7964506187382</v>
          </cell>
        </row>
        <row r="51">
          <cell r="P51">
            <v>48</v>
          </cell>
          <cell r="Q51">
            <v>9590.9057999999986</v>
          </cell>
          <cell r="R51">
            <v>8952.2230493812604</v>
          </cell>
          <cell r="S51">
            <v>10229.588550618737</v>
          </cell>
        </row>
        <row r="52">
          <cell r="P52">
            <v>49</v>
          </cell>
          <cell r="Q52">
            <v>9739.2393999999986</v>
          </cell>
          <cell r="R52">
            <v>9100.5566493812603</v>
          </cell>
          <cell r="S52">
            <v>10377.922150618737</v>
          </cell>
        </row>
        <row r="53">
          <cell r="P53">
            <v>50</v>
          </cell>
          <cell r="Q53">
            <v>9279.5488999999998</v>
          </cell>
          <cell r="R53">
            <v>8640.8661493812615</v>
          </cell>
          <cell r="S53">
            <v>9918.2316506187381</v>
          </cell>
        </row>
        <row r="54">
          <cell r="P54">
            <v>51</v>
          </cell>
          <cell r="Q54">
            <v>9854.7134000000005</v>
          </cell>
          <cell r="R54">
            <v>9216.0306493812623</v>
          </cell>
          <cell r="S54">
            <v>10493.396150618739</v>
          </cell>
        </row>
        <row r="55">
          <cell r="P55">
            <v>52</v>
          </cell>
          <cell r="Q55">
            <v>9952.2145999999993</v>
          </cell>
          <cell r="R55">
            <v>9313.5318493812611</v>
          </cell>
          <cell r="S55">
            <v>10590.897350618738</v>
          </cell>
        </row>
        <row r="56">
          <cell r="P56">
            <v>53</v>
          </cell>
          <cell r="Q56">
            <v>9824.9727000000003</v>
          </cell>
          <cell r="R56">
            <v>9186.289949381262</v>
          </cell>
          <cell r="S56">
            <v>10463.655450618739</v>
          </cell>
        </row>
        <row r="57">
          <cell r="P57">
            <v>1</v>
          </cell>
          <cell r="Q57">
            <v>9963.1566999999995</v>
          </cell>
          <cell r="R57">
            <v>9324.4739493812613</v>
          </cell>
          <cell r="S57">
            <v>10601.839450618738</v>
          </cell>
        </row>
        <row r="58">
          <cell r="P58">
            <v>2</v>
          </cell>
          <cell r="Q58">
            <v>9013.0015999999996</v>
          </cell>
          <cell r="R58">
            <v>8374.3188493812613</v>
          </cell>
          <cell r="S58">
            <v>9651.6843506187379</v>
          </cell>
        </row>
        <row r="59">
          <cell r="P59">
            <v>3</v>
          </cell>
          <cell r="Q59">
            <v>8827.9413999999997</v>
          </cell>
          <cell r="R59">
            <v>8189.2586493812614</v>
          </cell>
          <cell r="S59">
            <v>9466.624150618738</v>
          </cell>
        </row>
        <row r="60">
          <cell r="P60">
            <v>4</v>
          </cell>
          <cell r="Q60">
            <v>8652.1463000000003</v>
          </cell>
          <cell r="R60">
            <v>8013.4635493812621</v>
          </cell>
          <cell r="S60">
            <v>9290.8290506187386</v>
          </cell>
        </row>
        <row r="61">
          <cell r="P61">
            <v>5</v>
          </cell>
          <cell r="Q61">
            <v>8936.39</v>
          </cell>
          <cell r="R61">
            <v>8297.7072493812611</v>
          </cell>
          <cell r="S61">
            <v>9575.0727506187377</v>
          </cell>
        </row>
        <row r="62">
          <cell r="P62">
            <v>6</v>
          </cell>
          <cell r="Q62">
            <v>9098.3401000000013</v>
          </cell>
          <cell r="R62">
            <v>8459.657349381263</v>
          </cell>
          <cell r="S62">
            <v>9737.0228506187395</v>
          </cell>
        </row>
        <row r="63">
          <cell r="P63">
            <v>7</v>
          </cell>
          <cell r="Q63">
            <v>8834.9717999999993</v>
          </cell>
          <cell r="R63">
            <v>8196.2890493812611</v>
          </cell>
          <cell r="S63">
            <v>9473.6545506187376</v>
          </cell>
        </row>
        <row r="64">
          <cell r="P64">
            <v>8</v>
          </cell>
          <cell r="Q64">
            <v>8717.3844000000008</v>
          </cell>
          <cell r="R64">
            <v>8078.7016493812625</v>
          </cell>
          <cell r="S64">
            <v>9356.0671506187391</v>
          </cell>
        </row>
        <row r="65">
          <cell r="P65">
            <v>9</v>
          </cell>
          <cell r="Q65">
            <v>9082.0126</v>
          </cell>
          <cell r="R65">
            <v>8443.3298493812617</v>
          </cell>
          <cell r="S65">
            <v>9720.6953506187383</v>
          </cell>
        </row>
        <row r="66">
          <cell r="P66">
            <v>10</v>
          </cell>
          <cell r="Q66">
            <v>9126.2402000000002</v>
          </cell>
          <cell r="R66">
            <v>8487.5574493812619</v>
          </cell>
          <cell r="S66">
            <v>9764.9229506187385</v>
          </cell>
        </row>
        <row r="67">
          <cell r="P67">
            <v>11</v>
          </cell>
          <cell r="Q67">
            <v>8871.1419999999998</v>
          </cell>
          <cell r="R67">
            <v>8232.4592493812615</v>
          </cell>
          <cell r="S67">
            <v>9509.8247506187381</v>
          </cell>
        </row>
        <row r="68">
          <cell r="P68">
            <v>12</v>
          </cell>
          <cell r="Q68">
            <v>8762.0633999999991</v>
          </cell>
          <cell r="R68">
            <v>8123.3806493812608</v>
          </cell>
          <cell r="S68">
            <v>9400.7461506187374</v>
          </cell>
        </row>
        <row r="69">
          <cell r="P69">
            <v>13</v>
          </cell>
          <cell r="Q69">
            <v>9116.9927000000007</v>
          </cell>
          <cell r="R69">
            <v>8478.3099493812624</v>
          </cell>
          <cell r="S69">
            <v>9755.675450618739</v>
          </cell>
        </row>
        <row r="70">
          <cell r="P70">
            <v>14</v>
          </cell>
          <cell r="Q70">
            <v>9354.4434999999994</v>
          </cell>
          <cell r="R70">
            <v>8715.7607493812611</v>
          </cell>
          <cell r="S70">
            <v>9993.1262506187377</v>
          </cell>
        </row>
        <row r="71">
          <cell r="P71">
            <v>15</v>
          </cell>
          <cell r="Q71">
            <v>9078.8161999999993</v>
          </cell>
          <cell r="R71">
            <v>8440.133449381261</v>
          </cell>
          <cell r="S71">
            <v>9717.4989506187376</v>
          </cell>
        </row>
        <row r="72">
          <cell r="P72">
            <v>16</v>
          </cell>
          <cell r="Q72">
            <v>9084.4758999999995</v>
          </cell>
          <cell r="R72">
            <v>8445.7931493812612</v>
          </cell>
          <cell r="S72">
            <v>9723.1586506187377</v>
          </cell>
        </row>
        <row r="73">
          <cell r="P73">
            <v>17</v>
          </cell>
          <cell r="Q73">
            <v>9304.6848000000009</v>
          </cell>
          <cell r="R73">
            <v>8666.0020493812626</v>
          </cell>
          <cell r="S73">
            <v>9943.3675506187392</v>
          </cell>
        </row>
        <row r="74">
          <cell r="P74">
            <v>18</v>
          </cell>
          <cell r="Q74">
            <v>9847.2873</v>
          </cell>
          <cell r="R74">
            <v>9208.6045493812617</v>
          </cell>
          <cell r="S74">
            <v>10485.970050618738</v>
          </cell>
        </row>
        <row r="75">
          <cell r="P75">
            <v>19</v>
          </cell>
          <cell r="Q75">
            <v>9736.753200000001</v>
          </cell>
          <cell r="R75">
            <v>9098.0704493812627</v>
          </cell>
          <cell r="S75">
            <v>10375.435950618739</v>
          </cell>
        </row>
        <row r="76">
          <cell r="P76">
            <v>20</v>
          </cell>
          <cell r="Q76">
            <v>9764.3117000000002</v>
          </cell>
          <cell r="R76">
            <v>9125.6289493812619</v>
          </cell>
          <cell r="S76">
            <v>10402.994450618738</v>
          </cell>
        </row>
        <row r="77">
          <cell r="P77">
            <v>21</v>
          </cell>
          <cell r="Q77">
            <v>9561.9940999999999</v>
          </cell>
          <cell r="R77">
            <v>8923.3113493812616</v>
          </cell>
          <cell r="S77">
            <v>10200.676850618738</v>
          </cell>
        </row>
        <row r="78">
          <cell r="P78">
            <v>22</v>
          </cell>
          <cell r="Q78">
            <v>10267.2497</v>
          </cell>
          <cell r="R78">
            <v>9628.566949381262</v>
          </cell>
          <cell r="S78">
            <v>10905.932450618739</v>
          </cell>
        </row>
        <row r="79">
          <cell r="P79">
            <v>23</v>
          </cell>
          <cell r="Q79">
            <v>10870.4516</v>
          </cell>
          <cell r="R79">
            <v>10231.768849381262</v>
          </cell>
          <cell r="S79">
            <v>11509.134350618739</v>
          </cell>
        </row>
        <row r="80">
          <cell r="P80">
            <v>24</v>
          </cell>
          <cell r="Q80">
            <v>10961.759400000001</v>
          </cell>
          <cell r="R80">
            <v>10323.076649381263</v>
          </cell>
          <cell r="S80">
            <v>11600.442150618739</v>
          </cell>
        </row>
        <row r="81">
          <cell r="P81">
            <v>25</v>
          </cell>
          <cell r="Q81">
            <v>10818.116100000001</v>
          </cell>
          <cell r="R81">
            <v>10179.433349381263</v>
          </cell>
          <cell r="S81">
            <v>11456.798850618739</v>
          </cell>
        </row>
        <row r="82">
          <cell r="P82">
            <v>26</v>
          </cell>
          <cell r="Q82">
            <v>10874.616</v>
          </cell>
          <cell r="R82">
            <v>10235.933249381262</v>
          </cell>
          <cell r="S82">
            <v>11513.298750618738</v>
          </cell>
        </row>
        <row r="83">
          <cell r="P83">
            <v>27</v>
          </cell>
          <cell r="Q83">
            <v>11064.485500000001</v>
          </cell>
          <cell r="R83">
            <v>10425.802749381262</v>
          </cell>
          <cell r="S83">
            <v>11703.168250618739</v>
          </cell>
        </row>
        <row r="84">
          <cell r="P84">
            <v>28</v>
          </cell>
          <cell r="Q84">
            <v>10762.731000000002</v>
          </cell>
          <cell r="R84">
            <v>10124.048249381263</v>
          </cell>
          <cell r="S84">
            <v>11401.41375061874</v>
          </cell>
        </row>
        <row r="85">
          <cell r="P85">
            <v>29</v>
          </cell>
          <cell r="Q85">
            <v>10475.8807</v>
          </cell>
          <cell r="R85">
            <v>9837.1979493812614</v>
          </cell>
          <cell r="S85">
            <v>11114.563450618738</v>
          </cell>
        </row>
        <row r="86">
          <cell r="P86">
            <v>30</v>
          </cell>
          <cell r="Q86">
            <v>10085.305099999998</v>
          </cell>
          <cell r="R86">
            <v>9446.6223493812595</v>
          </cell>
          <cell r="S86">
            <v>10723.987850618736</v>
          </cell>
        </row>
        <row r="87">
          <cell r="P87">
            <v>31</v>
          </cell>
          <cell r="Q87">
            <v>10520.2462</v>
          </cell>
          <cell r="R87">
            <v>9881.5634493812613</v>
          </cell>
          <cell r="S87">
            <v>11158.928950618738</v>
          </cell>
        </row>
        <row r="88">
          <cell r="P88">
            <v>32</v>
          </cell>
          <cell r="Q88">
            <v>10447.6059</v>
          </cell>
          <cell r="R88">
            <v>9808.9231493812622</v>
          </cell>
          <cell r="S88">
            <v>11086.288650618739</v>
          </cell>
        </row>
        <row r="89">
          <cell r="P89">
            <v>33</v>
          </cell>
          <cell r="Q89">
            <v>10123.539499999999</v>
          </cell>
          <cell r="R89">
            <v>9484.8567493812607</v>
          </cell>
          <cell r="S89">
            <v>10762.222250618737</v>
          </cell>
        </row>
        <row r="90">
          <cell r="P90">
            <v>34</v>
          </cell>
          <cell r="Q90">
            <v>9962.7030999999988</v>
          </cell>
          <cell r="R90">
            <v>9324.0203493812605</v>
          </cell>
          <cell r="S90">
            <v>10601.385850618737</v>
          </cell>
        </row>
        <row r="91">
          <cell r="P91">
            <v>35</v>
          </cell>
          <cell r="Q91">
            <v>9953.0131999999994</v>
          </cell>
          <cell r="R91">
            <v>9314.3304493812611</v>
          </cell>
          <cell r="S91">
            <v>10591.695950618738</v>
          </cell>
        </row>
        <row r="92">
          <cell r="P92">
            <v>36</v>
          </cell>
          <cell r="Q92">
            <v>10261.479599999999</v>
          </cell>
          <cell r="R92">
            <v>9622.7968493812605</v>
          </cell>
          <cell r="S92">
            <v>10900.162350618737</v>
          </cell>
        </row>
        <row r="93">
          <cell r="P93">
            <v>37</v>
          </cell>
          <cell r="Q93">
            <v>9763.4928</v>
          </cell>
          <cell r="R93">
            <v>9124.8100493812617</v>
          </cell>
          <cell r="S93">
            <v>10402.175550618738</v>
          </cell>
        </row>
        <row r="94">
          <cell r="P94">
            <v>38</v>
          </cell>
          <cell r="Q94">
            <v>9609.3520000000008</v>
          </cell>
          <cell r="R94">
            <v>8970.6692493812625</v>
          </cell>
          <cell r="S94">
            <v>10248.034750618739</v>
          </cell>
        </row>
        <row r="95">
          <cell r="P95">
            <v>39</v>
          </cell>
          <cell r="Q95">
            <v>9514.8406000000014</v>
          </cell>
          <cell r="R95">
            <v>8876.1578493812631</v>
          </cell>
          <cell r="S95">
            <v>10153.52335061874</v>
          </cell>
        </row>
        <row r="96">
          <cell r="P96">
            <v>40</v>
          </cell>
          <cell r="Q96">
            <v>9974.1965</v>
          </cell>
          <cell r="R96">
            <v>9335.5137493812617</v>
          </cell>
          <cell r="S96">
            <v>10612.879250618738</v>
          </cell>
        </row>
        <row r="97">
          <cell r="P97">
            <v>41</v>
          </cell>
          <cell r="Q97">
            <v>9488.0491999999995</v>
          </cell>
          <cell r="R97">
            <v>8849.3664493812612</v>
          </cell>
          <cell r="S97">
            <v>10126.731950618738</v>
          </cell>
        </row>
        <row r="98">
          <cell r="P98">
            <v>42</v>
          </cell>
          <cell r="Q98">
            <v>9170.0614999999998</v>
          </cell>
          <cell r="R98">
            <v>8531.3787493812615</v>
          </cell>
          <cell r="S98">
            <v>9808.7442506187381</v>
          </cell>
        </row>
        <row r="99">
          <cell r="P99">
            <v>43</v>
          </cell>
          <cell r="Q99">
            <v>9153.8116999999984</v>
          </cell>
          <cell r="R99">
            <v>8515.1289493812601</v>
          </cell>
          <cell r="S99">
            <v>9792.4944506187367</v>
          </cell>
        </row>
        <row r="100">
          <cell r="P100">
            <v>44</v>
          </cell>
          <cell r="Q100">
            <v>9443.0479000000014</v>
          </cell>
          <cell r="R100">
            <v>8804.3651493812631</v>
          </cell>
          <cell r="S100">
            <v>10081.73065061874</v>
          </cell>
        </row>
        <row r="101">
          <cell r="P101">
            <v>45</v>
          </cell>
          <cell r="Q101">
            <v>9299.2515000000003</v>
          </cell>
          <cell r="R101">
            <v>8660.568749381262</v>
          </cell>
          <cell r="S101">
            <v>9937.9342506187386</v>
          </cell>
        </row>
        <row r="102">
          <cell r="P102">
            <v>46</v>
          </cell>
          <cell r="Q102">
            <v>9016.4364999999998</v>
          </cell>
          <cell r="R102">
            <v>8377.7537493812615</v>
          </cell>
          <cell r="S102">
            <v>9655.1192506187381</v>
          </cell>
        </row>
        <row r="103">
          <cell r="P103">
            <v>47</v>
          </cell>
          <cell r="Q103">
            <v>8913.4000999999989</v>
          </cell>
          <cell r="R103">
            <v>8274.7173493812606</v>
          </cell>
          <cell r="S103">
            <v>9552.0828506187372</v>
          </cell>
        </row>
        <row r="104">
          <cell r="P104">
            <v>48</v>
          </cell>
          <cell r="Q104">
            <v>9469.5478999999996</v>
          </cell>
          <cell r="R104">
            <v>8830.8651493812613</v>
          </cell>
          <cell r="S104">
            <v>10108.230650618738</v>
          </cell>
        </row>
        <row r="105">
          <cell r="P105">
            <v>49</v>
          </cell>
          <cell r="Q105">
            <v>9615.3578000000016</v>
          </cell>
          <cell r="R105">
            <v>8976.6750493812633</v>
          </cell>
          <cell r="S105">
            <v>10254.04055061874</v>
          </cell>
        </row>
        <row r="106">
          <cell r="P106">
            <v>50</v>
          </cell>
          <cell r="Q106">
            <v>9162.4922999999999</v>
          </cell>
          <cell r="R106">
            <v>8523.8095493812616</v>
          </cell>
          <cell r="S106">
            <v>9801.1750506187382</v>
          </cell>
        </row>
        <row r="107">
          <cell r="P107">
            <v>51</v>
          </cell>
          <cell r="Q107">
            <v>9733.8143999999993</v>
          </cell>
          <cell r="R107">
            <v>9095.131649381261</v>
          </cell>
          <cell r="S107">
            <v>10372.497150618738</v>
          </cell>
        </row>
        <row r="108">
          <cell r="P108">
            <v>52</v>
          </cell>
          <cell r="Q108">
            <v>9831.3568999999989</v>
          </cell>
          <cell r="R108">
            <v>9192.6741493812606</v>
          </cell>
          <cell r="S108">
            <v>10470.039650618737</v>
          </cell>
        </row>
      </sheetData>
      <sheetData sheetId="1">
        <row r="4">
          <cell r="T4">
            <v>1243.8192999999999</v>
          </cell>
          <cell r="U4">
            <v>1078.3872156982884</v>
          </cell>
          <cell r="V4">
            <v>1409.2513843017114</v>
          </cell>
        </row>
        <row r="5">
          <cell r="T5">
            <v>901.51800000000003</v>
          </cell>
          <cell r="U5">
            <v>736.08591569828866</v>
          </cell>
          <cell r="V5">
            <v>1066.9500843017115</v>
          </cell>
        </row>
        <row r="6">
          <cell r="T6">
            <v>864.86800000000005</v>
          </cell>
          <cell r="U6">
            <v>699.43591569828868</v>
          </cell>
          <cell r="V6">
            <v>1030.3000843017114</v>
          </cell>
        </row>
        <row r="7">
          <cell r="T7">
            <v>937.33079999999995</v>
          </cell>
          <cell r="U7">
            <v>771.89871569828858</v>
          </cell>
          <cell r="V7">
            <v>1102.7628843017114</v>
          </cell>
        </row>
        <row r="8">
          <cell r="T8">
            <v>1046.5498</v>
          </cell>
          <cell r="U8">
            <v>881.11771569828863</v>
          </cell>
          <cell r="V8">
            <v>1211.9818843017115</v>
          </cell>
        </row>
        <row r="9">
          <cell r="T9">
            <v>1049.2019</v>
          </cell>
          <cell r="U9">
            <v>883.76981569828865</v>
          </cell>
          <cell r="V9">
            <v>1214.6339843017115</v>
          </cell>
        </row>
        <row r="10">
          <cell r="T10">
            <v>1003.5211</v>
          </cell>
          <cell r="U10">
            <v>838.08901569828868</v>
          </cell>
          <cell r="V10">
            <v>1168.9531843017114</v>
          </cell>
        </row>
        <row r="11">
          <cell r="T11">
            <v>997.75940000000003</v>
          </cell>
          <cell r="U11">
            <v>832.32731569828866</v>
          </cell>
          <cell r="V11">
            <v>1163.1914843017114</v>
          </cell>
        </row>
        <row r="12">
          <cell r="T12">
            <v>1149.9057</v>
          </cell>
          <cell r="U12">
            <v>984.47361569828865</v>
          </cell>
          <cell r="V12">
            <v>1315.3377843017115</v>
          </cell>
        </row>
        <row r="13">
          <cell r="T13">
            <v>1129.7925</v>
          </cell>
          <cell r="U13">
            <v>964.36041569828865</v>
          </cell>
          <cell r="V13">
            <v>1295.2245843017115</v>
          </cell>
        </row>
        <row r="14">
          <cell r="T14">
            <v>974.86699999999996</v>
          </cell>
          <cell r="U14">
            <v>809.43491569828859</v>
          </cell>
          <cell r="V14">
            <v>1140.2990843017114</v>
          </cell>
        </row>
        <row r="15">
          <cell r="T15">
            <v>970.30780000000004</v>
          </cell>
          <cell r="U15">
            <v>804.87571569828867</v>
          </cell>
          <cell r="V15">
            <v>1135.7398843017115</v>
          </cell>
        </row>
        <row r="16">
          <cell r="T16">
            <v>1067.9747</v>
          </cell>
          <cell r="U16">
            <v>902.54261569828861</v>
          </cell>
          <cell r="V16">
            <v>1233.4067843017115</v>
          </cell>
        </row>
        <row r="17">
          <cell r="T17">
            <v>1115.3119999999999</v>
          </cell>
          <cell r="U17">
            <v>949.87991569828853</v>
          </cell>
          <cell r="V17">
            <v>1280.7440843017114</v>
          </cell>
        </row>
        <row r="18">
          <cell r="T18">
            <v>944.07349999999997</v>
          </cell>
          <cell r="U18">
            <v>778.6414156982886</v>
          </cell>
          <cell r="V18">
            <v>1109.5055843017115</v>
          </cell>
        </row>
        <row r="19">
          <cell r="T19">
            <v>969.65469999999993</v>
          </cell>
          <cell r="U19">
            <v>804.22261569828856</v>
          </cell>
          <cell r="V19">
            <v>1135.0867843017113</v>
          </cell>
        </row>
        <row r="20">
          <cell r="T20">
            <v>1069.4740999999999</v>
          </cell>
          <cell r="U20">
            <v>904.04201569828854</v>
          </cell>
          <cell r="V20">
            <v>1234.9061843017114</v>
          </cell>
        </row>
        <row r="21">
          <cell r="T21">
            <v>1136.0334</v>
          </cell>
          <cell r="U21">
            <v>970.60131569828866</v>
          </cell>
          <cell r="V21">
            <v>1301.4654843017115</v>
          </cell>
        </row>
        <row r="22">
          <cell r="T22">
            <v>971.4135</v>
          </cell>
          <cell r="U22">
            <v>805.98141569828863</v>
          </cell>
          <cell r="V22">
            <v>1136.8455843017114</v>
          </cell>
        </row>
        <row r="23">
          <cell r="T23">
            <v>952.37760000000003</v>
          </cell>
          <cell r="U23">
            <v>786.94551569828866</v>
          </cell>
          <cell r="V23">
            <v>1117.8096843017115</v>
          </cell>
        </row>
        <row r="24">
          <cell r="T24">
            <v>977.53089999999997</v>
          </cell>
          <cell r="U24">
            <v>812.0988156982886</v>
          </cell>
          <cell r="V24">
            <v>1142.9629843017115</v>
          </cell>
        </row>
        <row r="25">
          <cell r="T25">
            <v>1107.1464999999998</v>
          </cell>
          <cell r="U25">
            <v>941.71441569828846</v>
          </cell>
          <cell r="V25">
            <v>1272.5785843017113</v>
          </cell>
        </row>
        <row r="26">
          <cell r="T26">
            <v>1098.1643999999999</v>
          </cell>
          <cell r="U26">
            <v>932.73231569828852</v>
          </cell>
          <cell r="V26">
            <v>1263.5964843017114</v>
          </cell>
        </row>
        <row r="27">
          <cell r="T27">
            <v>1028.1118000000001</v>
          </cell>
          <cell r="U27">
            <v>862.67971569828876</v>
          </cell>
          <cell r="V27">
            <v>1193.5438843017116</v>
          </cell>
        </row>
        <row r="28">
          <cell r="T28">
            <v>1027.7270000000001</v>
          </cell>
          <cell r="U28">
            <v>862.29491569828872</v>
          </cell>
          <cell r="V28">
            <v>1193.1590843017116</v>
          </cell>
        </row>
        <row r="29">
          <cell r="T29">
            <v>1152.6493</v>
          </cell>
          <cell r="U29">
            <v>987.21721569828867</v>
          </cell>
          <cell r="V29">
            <v>1318.0813843017115</v>
          </cell>
        </row>
        <row r="30">
          <cell r="T30">
            <v>1267.3847000000001</v>
          </cell>
          <cell r="U30">
            <v>1101.9526156982886</v>
          </cell>
          <cell r="V30">
            <v>1432.8167843017116</v>
          </cell>
        </row>
        <row r="31">
          <cell r="T31">
            <v>1118.6759999999999</v>
          </cell>
          <cell r="U31">
            <v>953.24391569828856</v>
          </cell>
          <cell r="V31">
            <v>1284.1080843017114</v>
          </cell>
        </row>
        <row r="32">
          <cell r="T32">
            <v>1043.4677000000001</v>
          </cell>
          <cell r="U32">
            <v>878.03561569828878</v>
          </cell>
          <cell r="V32">
            <v>1208.8997843017116</v>
          </cell>
        </row>
        <row r="33">
          <cell r="T33">
            <v>1087.6183000000001</v>
          </cell>
          <cell r="U33">
            <v>922.18621569828872</v>
          </cell>
          <cell r="V33">
            <v>1253.0503843017116</v>
          </cell>
        </row>
        <row r="34">
          <cell r="T34">
            <v>1273.7953</v>
          </cell>
          <cell r="U34">
            <v>1108.3632156982885</v>
          </cell>
          <cell r="V34">
            <v>1439.2273843017115</v>
          </cell>
        </row>
        <row r="35">
          <cell r="T35">
            <v>1171.9966999999999</v>
          </cell>
          <cell r="U35">
            <v>1006.5646156982885</v>
          </cell>
          <cell r="V35">
            <v>1337.4287843017114</v>
          </cell>
        </row>
        <row r="36">
          <cell r="T36">
            <v>983.11439999999993</v>
          </cell>
          <cell r="U36">
            <v>817.68231569828856</v>
          </cell>
          <cell r="V36">
            <v>1148.5464843017114</v>
          </cell>
        </row>
        <row r="37">
          <cell r="T37">
            <v>1035.1224</v>
          </cell>
          <cell r="U37">
            <v>869.6903156982886</v>
          </cell>
          <cell r="V37">
            <v>1200.5544843017115</v>
          </cell>
        </row>
        <row r="38">
          <cell r="T38">
            <v>1179.2163</v>
          </cell>
          <cell r="U38">
            <v>1013.7842156982887</v>
          </cell>
          <cell r="V38">
            <v>1344.6483843017115</v>
          </cell>
        </row>
        <row r="39">
          <cell r="T39">
            <v>1256.1628000000001</v>
          </cell>
          <cell r="U39">
            <v>1090.7307156982886</v>
          </cell>
          <cell r="V39">
            <v>1421.5948843017115</v>
          </cell>
        </row>
        <row r="40">
          <cell r="T40">
            <v>1042.0410999999999</v>
          </cell>
          <cell r="U40">
            <v>876.60901569828854</v>
          </cell>
          <cell r="V40">
            <v>1207.4731843017114</v>
          </cell>
        </row>
        <row r="41">
          <cell r="T41">
            <v>1071.1055999999999</v>
          </cell>
          <cell r="U41">
            <v>905.6735156982885</v>
          </cell>
          <cell r="V41">
            <v>1236.5376843017114</v>
          </cell>
        </row>
        <row r="42">
          <cell r="T42">
            <v>1171.9719</v>
          </cell>
          <cell r="U42">
            <v>1006.5398156982886</v>
          </cell>
          <cell r="V42">
            <v>1337.4039843017115</v>
          </cell>
        </row>
        <row r="43">
          <cell r="T43">
            <v>1266.1333999999999</v>
          </cell>
          <cell r="U43">
            <v>1100.7013156982885</v>
          </cell>
          <cell r="V43">
            <v>1431.5654843017114</v>
          </cell>
        </row>
        <row r="44">
          <cell r="T44">
            <v>1086.3402000000001</v>
          </cell>
          <cell r="U44">
            <v>920.90811569828873</v>
          </cell>
          <cell r="V44">
            <v>1251.7722843017116</v>
          </cell>
        </row>
        <row r="45">
          <cell r="T45">
            <v>1043.2924</v>
          </cell>
          <cell r="U45">
            <v>877.86031569828867</v>
          </cell>
          <cell r="V45">
            <v>1208.7244843017115</v>
          </cell>
        </row>
        <row r="46">
          <cell r="T46">
            <v>1066.7994000000001</v>
          </cell>
          <cell r="U46">
            <v>901.36731569828873</v>
          </cell>
          <cell r="V46">
            <v>1232.2314843017116</v>
          </cell>
        </row>
        <row r="47">
          <cell r="T47">
            <v>1195.9164000000001</v>
          </cell>
          <cell r="U47">
            <v>1030.4843156982886</v>
          </cell>
          <cell r="V47">
            <v>1361.3484843017116</v>
          </cell>
        </row>
        <row r="48">
          <cell r="T48">
            <v>1140.9893</v>
          </cell>
          <cell r="U48">
            <v>975.55721569828859</v>
          </cell>
          <cell r="V48">
            <v>1306.4213843017114</v>
          </cell>
        </row>
        <row r="49">
          <cell r="T49">
            <v>1049.1105</v>
          </cell>
          <cell r="U49">
            <v>883.67841569828863</v>
          </cell>
          <cell r="V49">
            <v>1214.5425843017115</v>
          </cell>
        </row>
        <row r="50">
          <cell r="T50">
            <v>1034.0137</v>
          </cell>
          <cell r="U50">
            <v>868.5816156982886</v>
          </cell>
          <cell r="V50">
            <v>1199.4457843017115</v>
          </cell>
        </row>
        <row r="51">
          <cell r="T51">
            <v>1280.9458</v>
          </cell>
          <cell r="U51">
            <v>1115.5137156982885</v>
          </cell>
          <cell r="V51">
            <v>1446.3778843017114</v>
          </cell>
        </row>
        <row r="52">
          <cell r="T52">
            <v>1300.5093999999999</v>
          </cell>
          <cell r="U52">
            <v>1135.0773156982884</v>
          </cell>
          <cell r="V52">
            <v>1465.9414843017114</v>
          </cell>
        </row>
        <row r="53">
          <cell r="T53">
            <v>1255.0889</v>
          </cell>
          <cell r="U53">
            <v>1089.6568156982885</v>
          </cell>
          <cell r="V53">
            <v>1420.5209843017115</v>
          </cell>
        </row>
        <row r="54">
          <cell r="T54">
            <v>1486.3134</v>
          </cell>
          <cell r="U54">
            <v>1320.8813156982885</v>
          </cell>
          <cell r="V54">
            <v>1651.7454843017115</v>
          </cell>
        </row>
        <row r="55">
          <cell r="T55">
            <v>1478.7446</v>
          </cell>
          <cell r="U55">
            <v>1313.3125156982885</v>
          </cell>
          <cell r="V55">
            <v>1644.1766843017115</v>
          </cell>
        </row>
        <row r="56">
          <cell r="T56">
            <v>1272.5227</v>
          </cell>
          <cell r="U56">
            <v>1107.0906156982885</v>
          </cell>
          <cell r="V56">
            <v>1437.9547843017115</v>
          </cell>
        </row>
        <row r="57">
          <cell r="T57">
            <v>1270.9766999999999</v>
          </cell>
          <cell r="U57">
            <v>1105.5446156982885</v>
          </cell>
          <cell r="V57">
            <v>1436.4087843017114</v>
          </cell>
        </row>
        <row r="58">
          <cell r="T58">
            <v>921.2016000000001</v>
          </cell>
          <cell r="U58">
            <v>755.76951569828873</v>
          </cell>
          <cell r="V58">
            <v>1086.6336843017116</v>
          </cell>
        </row>
        <row r="59">
          <cell r="T59">
            <v>883.7514000000001</v>
          </cell>
          <cell r="U59">
            <v>718.31931569828873</v>
          </cell>
          <cell r="V59">
            <v>1049.1834843017116</v>
          </cell>
        </row>
        <row r="60">
          <cell r="T60">
            <v>957.79629999999997</v>
          </cell>
          <cell r="U60">
            <v>792.3642156982886</v>
          </cell>
          <cell r="V60">
            <v>1123.2283843017115</v>
          </cell>
        </row>
        <row r="61">
          <cell r="T61">
            <v>1069.4000000000001</v>
          </cell>
          <cell r="U61">
            <v>903.96791569828872</v>
          </cell>
          <cell r="V61">
            <v>1234.8320843017116</v>
          </cell>
        </row>
        <row r="62">
          <cell r="T62">
            <v>1072.1101000000001</v>
          </cell>
          <cell r="U62">
            <v>906.67801569828873</v>
          </cell>
          <cell r="V62">
            <v>1237.5421843017116</v>
          </cell>
        </row>
        <row r="63">
          <cell r="T63">
            <v>1025.4318000000001</v>
          </cell>
          <cell r="U63">
            <v>859.9997156982887</v>
          </cell>
          <cell r="V63">
            <v>1190.8638843017116</v>
          </cell>
        </row>
        <row r="64">
          <cell r="T64">
            <v>1019.5444</v>
          </cell>
          <cell r="U64">
            <v>854.11231569828863</v>
          </cell>
          <cell r="V64">
            <v>1184.9764843017115</v>
          </cell>
        </row>
        <row r="65">
          <cell r="T65">
            <v>1175.0126</v>
          </cell>
          <cell r="U65">
            <v>1009.5805156982887</v>
          </cell>
          <cell r="V65">
            <v>1340.4446843017115</v>
          </cell>
        </row>
        <row r="66">
          <cell r="T66">
            <v>1154.4602</v>
          </cell>
          <cell r="U66">
            <v>989.02811569828862</v>
          </cell>
          <cell r="V66">
            <v>1319.8922843017115</v>
          </cell>
        </row>
        <row r="67">
          <cell r="T67">
            <v>996.15199999999993</v>
          </cell>
          <cell r="U67">
            <v>830.71991569828856</v>
          </cell>
          <cell r="V67">
            <v>1161.5840843017113</v>
          </cell>
        </row>
        <row r="68">
          <cell r="T68">
            <v>991.49339999999995</v>
          </cell>
          <cell r="U68">
            <v>826.06131569828858</v>
          </cell>
          <cell r="V68">
            <v>1156.9254843017113</v>
          </cell>
        </row>
        <row r="69">
          <cell r="T69">
            <v>1091.2927</v>
          </cell>
          <cell r="U69">
            <v>925.8606156982886</v>
          </cell>
          <cell r="V69">
            <v>1256.7247843017115</v>
          </cell>
        </row>
        <row r="70">
          <cell r="T70">
            <v>1139.6635000000001</v>
          </cell>
          <cell r="U70">
            <v>974.23141569828874</v>
          </cell>
          <cell r="V70">
            <v>1305.0955843017116</v>
          </cell>
        </row>
        <row r="71">
          <cell r="T71">
            <v>964.68619999999999</v>
          </cell>
          <cell r="U71">
            <v>799.25411569828862</v>
          </cell>
          <cell r="V71">
            <v>1130.1182843017114</v>
          </cell>
        </row>
        <row r="72">
          <cell r="T72">
            <v>990.82590000000005</v>
          </cell>
          <cell r="U72">
            <v>825.39381569828868</v>
          </cell>
          <cell r="V72">
            <v>1156.2579843017115</v>
          </cell>
        </row>
        <row r="73">
          <cell r="T73">
            <v>1092.8247999999999</v>
          </cell>
          <cell r="U73">
            <v>927.3927156982885</v>
          </cell>
          <cell r="V73">
            <v>1258.2568843017114</v>
          </cell>
        </row>
        <row r="74">
          <cell r="T74">
            <v>1160.8373000000001</v>
          </cell>
          <cell r="U74">
            <v>995.40521569828877</v>
          </cell>
          <cell r="V74">
            <v>1326.2693843017116</v>
          </cell>
        </row>
        <row r="75">
          <cell r="T75">
            <v>992.6232</v>
          </cell>
          <cell r="U75">
            <v>827.19111569828863</v>
          </cell>
          <cell r="V75">
            <v>1158.0552843017115</v>
          </cell>
        </row>
        <row r="76">
          <cell r="T76">
            <v>973.1717000000001</v>
          </cell>
          <cell r="U76">
            <v>807.73961569828873</v>
          </cell>
          <cell r="V76">
            <v>1138.6037843017116</v>
          </cell>
        </row>
        <row r="77">
          <cell r="T77">
            <v>998.8741</v>
          </cell>
          <cell r="U77">
            <v>833.44201569828863</v>
          </cell>
          <cell r="V77">
            <v>1164.3061843017115</v>
          </cell>
        </row>
        <row r="78">
          <cell r="T78">
            <v>1131.3197</v>
          </cell>
          <cell r="U78">
            <v>965.88761569828864</v>
          </cell>
          <cell r="V78">
            <v>1296.7517843017115</v>
          </cell>
        </row>
        <row r="79">
          <cell r="T79">
            <v>1122.1415999999999</v>
          </cell>
          <cell r="U79">
            <v>956.70951569828856</v>
          </cell>
          <cell r="V79">
            <v>1287.5736843017114</v>
          </cell>
        </row>
        <row r="80">
          <cell r="T80">
            <v>1050.5594000000001</v>
          </cell>
          <cell r="U80">
            <v>885.12731569828873</v>
          </cell>
          <cell r="V80">
            <v>1215.9914843017116</v>
          </cell>
        </row>
        <row r="81">
          <cell r="T81">
            <v>1050.1660999999999</v>
          </cell>
          <cell r="U81">
            <v>884.73401569828854</v>
          </cell>
          <cell r="V81">
            <v>1215.5981843017114</v>
          </cell>
        </row>
        <row r="82">
          <cell r="T82">
            <v>1177.816</v>
          </cell>
          <cell r="U82">
            <v>1012.3839156982887</v>
          </cell>
          <cell r="V82">
            <v>1343.2480843017115</v>
          </cell>
        </row>
        <row r="83">
          <cell r="T83">
            <v>1295.0554999999999</v>
          </cell>
          <cell r="U83">
            <v>1129.6234156982885</v>
          </cell>
          <cell r="V83">
            <v>1460.4875843017114</v>
          </cell>
        </row>
        <row r="84">
          <cell r="T84">
            <v>1143.1010000000001</v>
          </cell>
          <cell r="U84">
            <v>977.66891569828874</v>
          </cell>
          <cell r="V84">
            <v>1308.5330843017116</v>
          </cell>
        </row>
        <row r="85">
          <cell r="T85">
            <v>1066.2507000000001</v>
          </cell>
          <cell r="U85">
            <v>900.81861569828868</v>
          </cell>
          <cell r="V85">
            <v>1231.6827843017115</v>
          </cell>
        </row>
        <row r="86">
          <cell r="T86">
            <v>1111.3651</v>
          </cell>
          <cell r="U86">
            <v>945.93301569828861</v>
          </cell>
          <cell r="V86">
            <v>1276.7971843017115</v>
          </cell>
        </row>
        <row r="87">
          <cell r="T87">
            <v>1301.6061999999999</v>
          </cell>
          <cell r="U87">
            <v>1136.1741156982885</v>
          </cell>
          <cell r="V87">
            <v>1467.0382843017114</v>
          </cell>
        </row>
        <row r="88">
          <cell r="T88">
            <v>1197.5859</v>
          </cell>
          <cell r="U88">
            <v>1032.1538156982886</v>
          </cell>
          <cell r="V88">
            <v>1363.0179843017115</v>
          </cell>
        </row>
        <row r="89">
          <cell r="T89">
            <v>1004.5795000000001</v>
          </cell>
          <cell r="U89">
            <v>839.14741569828868</v>
          </cell>
          <cell r="V89">
            <v>1170.0115843017115</v>
          </cell>
        </row>
        <row r="90">
          <cell r="T90">
            <v>1057.7230999999999</v>
          </cell>
          <cell r="U90">
            <v>892.29101569828856</v>
          </cell>
          <cell r="V90">
            <v>1223.1551843017114</v>
          </cell>
        </row>
        <row r="91">
          <cell r="T91">
            <v>1204.9632000000001</v>
          </cell>
          <cell r="U91">
            <v>1039.5311156982887</v>
          </cell>
          <cell r="V91">
            <v>1370.3952843017116</v>
          </cell>
        </row>
        <row r="92">
          <cell r="T92">
            <v>1283.5896</v>
          </cell>
          <cell r="U92">
            <v>1118.1575156982885</v>
          </cell>
          <cell r="V92">
            <v>1449.0216843017115</v>
          </cell>
        </row>
        <row r="93">
          <cell r="T93">
            <v>1064.7928000000002</v>
          </cell>
          <cell r="U93">
            <v>899.3607156982888</v>
          </cell>
          <cell r="V93">
            <v>1230.2248843017117</v>
          </cell>
        </row>
        <row r="94">
          <cell r="T94">
            <v>1094.492</v>
          </cell>
          <cell r="U94">
            <v>929.05991569828859</v>
          </cell>
          <cell r="V94">
            <v>1259.9240843017114</v>
          </cell>
        </row>
        <row r="95">
          <cell r="T95">
            <v>1197.5606</v>
          </cell>
          <cell r="U95">
            <v>1032.1285156982885</v>
          </cell>
          <cell r="V95">
            <v>1362.9926843017115</v>
          </cell>
        </row>
        <row r="96">
          <cell r="T96">
            <v>1293.7764999999999</v>
          </cell>
          <cell r="U96">
            <v>1128.3444156982885</v>
          </cell>
          <cell r="V96">
            <v>1459.2085843017114</v>
          </cell>
        </row>
        <row r="97">
          <cell r="T97">
            <v>1110.0592000000001</v>
          </cell>
          <cell r="U97">
            <v>944.62711569828878</v>
          </cell>
          <cell r="V97">
            <v>1275.4912843017116</v>
          </cell>
        </row>
        <row r="98">
          <cell r="T98">
            <v>1066.0715</v>
          </cell>
          <cell r="U98">
            <v>900.63941569828864</v>
          </cell>
          <cell r="V98">
            <v>1231.5035843017115</v>
          </cell>
        </row>
        <row r="99">
          <cell r="T99">
            <v>1090.0916999999999</v>
          </cell>
          <cell r="U99">
            <v>924.65961569828858</v>
          </cell>
          <cell r="V99">
            <v>1255.5237843017114</v>
          </cell>
        </row>
        <row r="100">
          <cell r="T100">
            <v>1222.0279</v>
          </cell>
          <cell r="U100">
            <v>1056.5958156982886</v>
          </cell>
          <cell r="V100">
            <v>1387.4599843017115</v>
          </cell>
        </row>
        <row r="101">
          <cell r="T101">
            <v>1165.9014999999999</v>
          </cell>
          <cell r="U101">
            <v>1000.4694156982886</v>
          </cell>
          <cell r="V101">
            <v>1331.3335843017114</v>
          </cell>
        </row>
        <row r="102">
          <cell r="T102">
            <v>1072.0165</v>
          </cell>
          <cell r="U102">
            <v>906.58441569828858</v>
          </cell>
          <cell r="V102">
            <v>1237.4485843017114</v>
          </cell>
        </row>
        <row r="103">
          <cell r="T103">
            <v>1056.5900999999999</v>
          </cell>
          <cell r="U103">
            <v>891.15801569828852</v>
          </cell>
          <cell r="V103">
            <v>1222.0221843017114</v>
          </cell>
        </row>
        <row r="104">
          <cell r="T104">
            <v>1308.9178999999999</v>
          </cell>
          <cell r="U104">
            <v>1143.4858156982884</v>
          </cell>
          <cell r="V104">
            <v>1474.3499843017114</v>
          </cell>
        </row>
        <row r="105">
          <cell r="T105">
            <v>1328.9078</v>
          </cell>
          <cell r="U105">
            <v>1163.4757156982885</v>
          </cell>
          <cell r="V105">
            <v>1494.3398843017114</v>
          </cell>
        </row>
        <row r="106">
          <cell r="T106">
            <v>1282.4922999999999</v>
          </cell>
          <cell r="U106">
            <v>1117.0602156982884</v>
          </cell>
          <cell r="V106">
            <v>1447.9243843017114</v>
          </cell>
        </row>
        <row r="107">
          <cell r="T107">
            <v>1518.7644</v>
          </cell>
          <cell r="U107">
            <v>1353.3323156982885</v>
          </cell>
          <cell r="V107">
            <v>1684.1964843017115</v>
          </cell>
        </row>
        <row r="108">
          <cell r="T108">
            <v>1511.0369000000001</v>
          </cell>
          <cell r="U108">
            <v>1345.6048156982886</v>
          </cell>
          <cell r="V108">
            <v>1676.4689843017115</v>
          </cell>
        </row>
      </sheetData>
      <sheetData sheetId="2">
        <row r="4">
          <cell r="Q4">
            <v>8854.7000000000007</v>
          </cell>
          <cell r="R4">
            <v>8193.6423540242886</v>
          </cell>
          <cell r="S4">
            <v>9515.7576459757129</v>
          </cell>
        </row>
        <row r="5">
          <cell r="Q5">
            <v>8242.2800000000007</v>
          </cell>
          <cell r="R5">
            <v>7581.2223540242885</v>
          </cell>
          <cell r="S5">
            <v>8903.3376459757128</v>
          </cell>
        </row>
        <row r="6">
          <cell r="Q6">
            <v>8091.68</v>
          </cell>
          <cell r="R6">
            <v>7430.6223540242881</v>
          </cell>
          <cell r="S6">
            <v>8752.7376459757124</v>
          </cell>
        </row>
        <row r="7">
          <cell r="Q7">
            <v>7837.7000000000007</v>
          </cell>
          <cell r="R7">
            <v>7176.6423540242886</v>
          </cell>
          <cell r="S7">
            <v>8498.7576459757129</v>
          </cell>
        </row>
        <row r="8">
          <cell r="Q8">
            <v>8012.75</v>
          </cell>
          <cell r="R8">
            <v>7351.6923540242879</v>
          </cell>
          <cell r="S8">
            <v>8673.8076459757121</v>
          </cell>
        </row>
        <row r="9">
          <cell r="Q9">
            <v>8175.49</v>
          </cell>
          <cell r="R9">
            <v>7514.4323540242876</v>
          </cell>
          <cell r="S9">
            <v>8836.5476459757119</v>
          </cell>
        </row>
        <row r="10">
          <cell r="Q10">
            <v>7955.57</v>
          </cell>
          <cell r="R10">
            <v>7294.5123540242876</v>
          </cell>
          <cell r="S10">
            <v>8616.6276459757119</v>
          </cell>
        </row>
        <row r="11">
          <cell r="Q11">
            <v>7840.57</v>
          </cell>
          <cell r="R11">
            <v>7179.5123540242876</v>
          </cell>
          <cell r="S11">
            <v>8501.6276459757119</v>
          </cell>
        </row>
        <row r="12">
          <cell r="Q12">
            <v>8053.44</v>
          </cell>
          <cell r="R12">
            <v>7392.3823540242865</v>
          </cell>
          <cell r="S12">
            <v>8714.4976459757127</v>
          </cell>
        </row>
        <row r="13">
          <cell r="Q13">
            <v>8119.08</v>
          </cell>
          <cell r="R13">
            <v>7458.0223540242878</v>
          </cell>
          <cell r="S13">
            <v>8780.1376459757121</v>
          </cell>
        </row>
        <row r="14">
          <cell r="Q14">
            <v>8020.7800000000007</v>
          </cell>
          <cell r="R14">
            <v>7359.7223540242885</v>
          </cell>
          <cell r="S14">
            <v>8681.8376459757128</v>
          </cell>
        </row>
        <row r="15">
          <cell r="Q15">
            <v>7914.2000000000007</v>
          </cell>
          <cell r="R15">
            <v>7253.1423540242886</v>
          </cell>
          <cell r="S15">
            <v>8575.2576459757129</v>
          </cell>
        </row>
        <row r="16">
          <cell r="Q16">
            <v>8173.78</v>
          </cell>
          <cell r="R16">
            <v>7512.7223540242867</v>
          </cell>
          <cell r="S16">
            <v>8834.8376459757128</v>
          </cell>
        </row>
        <row r="17">
          <cell r="Q17">
            <v>8365.33</v>
          </cell>
          <cell r="R17">
            <v>7704.2723540242878</v>
          </cell>
          <cell r="S17">
            <v>9026.3876459757121</v>
          </cell>
        </row>
        <row r="18">
          <cell r="Q18">
            <v>8263.4699999999993</v>
          </cell>
          <cell r="R18">
            <v>7602.4123540242872</v>
          </cell>
          <cell r="S18">
            <v>8924.5276459757115</v>
          </cell>
        </row>
        <row r="19">
          <cell r="Q19">
            <v>8242.7199999999993</v>
          </cell>
          <cell r="R19">
            <v>7581.6623540242872</v>
          </cell>
          <cell r="S19">
            <v>8903.7776459757115</v>
          </cell>
        </row>
        <row r="20">
          <cell r="Q20">
            <v>8361.86</v>
          </cell>
          <cell r="R20">
            <v>7700.8023540242884</v>
          </cell>
          <cell r="S20">
            <v>9022.9176459757127</v>
          </cell>
        </row>
        <row r="21">
          <cell r="Q21">
            <v>8845.39</v>
          </cell>
          <cell r="R21">
            <v>8184.3323540242873</v>
          </cell>
          <cell r="S21">
            <v>9506.4476459757116</v>
          </cell>
        </row>
        <row r="22">
          <cell r="Q22">
            <v>8903.57</v>
          </cell>
          <cell r="R22">
            <v>8242.5123540242876</v>
          </cell>
          <cell r="S22">
            <v>9564.6276459757119</v>
          </cell>
        </row>
        <row r="23">
          <cell r="Q23">
            <v>8950.74</v>
          </cell>
          <cell r="R23">
            <v>8289.6823540242876</v>
          </cell>
          <cell r="S23">
            <v>9611.7976459757119</v>
          </cell>
        </row>
        <row r="24">
          <cell r="Q24">
            <v>8718.92</v>
          </cell>
          <cell r="R24">
            <v>8057.8623540242879</v>
          </cell>
          <cell r="S24">
            <v>9379.9776459757122</v>
          </cell>
        </row>
        <row r="25">
          <cell r="Q25">
            <v>9300.4700000000012</v>
          </cell>
          <cell r="R25">
            <v>8639.412354024289</v>
          </cell>
          <cell r="S25">
            <v>9961.5276459757133</v>
          </cell>
        </row>
        <row r="26">
          <cell r="Q26">
            <v>9922.8499999999985</v>
          </cell>
          <cell r="R26">
            <v>9261.7923540242864</v>
          </cell>
          <cell r="S26">
            <v>10583.907645975711</v>
          </cell>
        </row>
        <row r="27">
          <cell r="Q27">
            <v>10090.279999999999</v>
          </cell>
          <cell r="R27">
            <v>9429.2223540242867</v>
          </cell>
          <cell r="S27">
            <v>10751.337645975711</v>
          </cell>
        </row>
        <row r="28">
          <cell r="Q28">
            <v>9943.42</v>
          </cell>
          <cell r="R28">
            <v>9282.3623540242879</v>
          </cell>
          <cell r="S28">
            <v>10604.477645975712</v>
          </cell>
        </row>
        <row r="29">
          <cell r="Q29">
            <v>9870.4500000000007</v>
          </cell>
          <cell r="R29">
            <v>9209.3923540242886</v>
          </cell>
          <cell r="S29">
            <v>10531.507645975713</v>
          </cell>
        </row>
        <row r="30">
          <cell r="Q30">
            <v>9944.630000000001</v>
          </cell>
          <cell r="R30">
            <v>9283.5723540242889</v>
          </cell>
          <cell r="S30">
            <v>10605.687645975713</v>
          </cell>
        </row>
        <row r="31">
          <cell r="Q31">
            <v>9793.84</v>
          </cell>
          <cell r="R31">
            <v>9132.782354024288</v>
          </cell>
          <cell r="S31">
            <v>10454.897645975712</v>
          </cell>
        </row>
        <row r="32">
          <cell r="Q32">
            <v>9579.9599999999991</v>
          </cell>
          <cell r="R32">
            <v>8918.902354024287</v>
          </cell>
          <cell r="S32">
            <v>10241.017645975711</v>
          </cell>
        </row>
        <row r="33">
          <cell r="Q33">
            <v>9136.77</v>
          </cell>
          <cell r="R33">
            <v>8475.7123540242883</v>
          </cell>
          <cell r="S33">
            <v>9797.8276459757126</v>
          </cell>
        </row>
        <row r="34">
          <cell r="Q34">
            <v>9385.9500000000007</v>
          </cell>
          <cell r="R34">
            <v>8724.8923540242886</v>
          </cell>
          <cell r="S34">
            <v>10047.007645975713</v>
          </cell>
        </row>
        <row r="35">
          <cell r="Q35">
            <v>9417.3499999999985</v>
          </cell>
          <cell r="R35">
            <v>8756.2923540242864</v>
          </cell>
          <cell r="S35">
            <v>10078.407645975711</v>
          </cell>
        </row>
        <row r="36">
          <cell r="Q36">
            <v>9283.880000000001</v>
          </cell>
          <cell r="R36">
            <v>8622.8223540242889</v>
          </cell>
          <cell r="S36">
            <v>9944.9376459757132</v>
          </cell>
        </row>
        <row r="37">
          <cell r="Q37">
            <v>9066.9399999999987</v>
          </cell>
          <cell r="R37">
            <v>8405.8823540242865</v>
          </cell>
          <cell r="S37">
            <v>9727.9976459757108</v>
          </cell>
        </row>
        <row r="38">
          <cell r="Q38">
            <v>8906.49</v>
          </cell>
          <cell r="R38">
            <v>8245.4323540242876</v>
          </cell>
          <cell r="S38">
            <v>9567.5476459757119</v>
          </cell>
        </row>
        <row r="39">
          <cell r="Q39">
            <v>9140.16</v>
          </cell>
          <cell r="R39">
            <v>8479.1023540242877</v>
          </cell>
          <cell r="S39">
            <v>9801.217645975712</v>
          </cell>
        </row>
        <row r="40">
          <cell r="Q40">
            <v>8857.48</v>
          </cell>
          <cell r="R40">
            <v>8196.4223540242874</v>
          </cell>
          <cell r="S40">
            <v>9518.5376459757117</v>
          </cell>
        </row>
        <row r="41">
          <cell r="Q41">
            <v>8670.19</v>
          </cell>
          <cell r="R41">
            <v>8009.1323540242884</v>
          </cell>
          <cell r="S41">
            <v>9331.2476459757127</v>
          </cell>
        </row>
        <row r="42">
          <cell r="Q42">
            <v>8468.98</v>
          </cell>
          <cell r="R42">
            <v>7807.9223540242874</v>
          </cell>
          <cell r="S42">
            <v>9130.0376459757117</v>
          </cell>
        </row>
        <row r="43">
          <cell r="Q43">
            <v>8838.7199999999993</v>
          </cell>
          <cell r="R43">
            <v>8177.6623540242872</v>
          </cell>
          <cell r="S43">
            <v>9499.7776459757115</v>
          </cell>
        </row>
        <row r="44">
          <cell r="Q44">
            <v>8531.7199999999993</v>
          </cell>
          <cell r="R44">
            <v>7870.6623540242872</v>
          </cell>
          <cell r="S44">
            <v>9192.7776459757115</v>
          </cell>
        </row>
        <row r="45">
          <cell r="Q45">
            <v>8251.59</v>
          </cell>
          <cell r="R45">
            <v>7590.532354024288</v>
          </cell>
          <cell r="S45">
            <v>8912.6476459757123</v>
          </cell>
        </row>
        <row r="46">
          <cell r="Q46">
            <v>8210.9599999999991</v>
          </cell>
          <cell r="R46">
            <v>7549.902354024287</v>
          </cell>
          <cell r="S46">
            <v>8872.0176459757113</v>
          </cell>
        </row>
        <row r="47">
          <cell r="Q47">
            <v>8372.09</v>
          </cell>
          <cell r="R47">
            <v>7711.032354024288</v>
          </cell>
          <cell r="S47">
            <v>9033.1476459757123</v>
          </cell>
        </row>
        <row r="48">
          <cell r="Q48">
            <v>8283.1200000000008</v>
          </cell>
          <cell r="R48">
            <v>7622.0623540242887</v>
          </cell>
          <cell r="S48">
            <v>8944.1776459757129</v>
          </cell>
        </row>
        <row r="49">
          <cell r="Q49">
            <v>8091.5400000000009</v>
          </cell>
          <cell r="R49">
            <v>7430.4823540242887</v>
          </cell>
          <cell r="S49">
            <v>8752.597645975713</v>
          </cell>
        </row>
        <row r="50">
          <cell r="Q50">
            <v>8001.1</v>
          </cell>
          <cell r="R50">
            <v>7340.0423540242882</v>
          </cell>
          <cell r="S50">
            <v>8662.1576459757125</v>
          </cell>
        </row>
        <row r="51">
          <cell r="Q51">
            <v>8309.9599999999991</v>
          </cell>
          <cell r="R51">
            <v>7648.902354024287</v>
          </cell>
          <cell r="S51">
            <v>8971.0176459757113</v>
          </cell>
        </row>
        <row r="52">
          <cell r="Q52">
            <v>8438.73</v>
          </cell>
          <cell r="R52">
            <v>7777.6723540242874</v>
          </cell>
          <cell r="S52">
            <v>9099.7876459757117</v>
          </cell>
        </row>
        <row r="53">
          <cell r="Q53">
            <v>8024.4599999999991</v>
          </cell>
          <cell r="R53">
            <v>7363.402354024287</v>
          </cell>
          <cell r="S53">
            <v>8685.5176459757113</v>
          </cell>
        </row>
        <row r="54">
          <cell r="Q54">
            <v>8368.4</v>
          </cell>
          <cell r="R54">
            <v>7707.3423540242875</v>
          </cell>
          <cell r="S54">
            <v>9029.4576459757118</v>
          </cell>
        </row>
        <row r="55">
          <cell r="Q55">
            <v>8473.4699999999993</v>
          </cell>
          <cell r="R55">
            <v>7812.4123540242872</v>
          </cell>
          <cell r="S55">
            <v>9134.5276459757115</v>
          </cell>
        </row>
        <row r="56">
          <cell r="Q56">
            <v>8552.4500000000007</v>
          </cell>
          <cell r="R56">
            <v>7891.3923540242886</v>
          </cell>
          <cell r="S56">
            <v>9213.5076459757129</v>
          </cell>
        </row>
        <row r="57">
          <cell r="Q57">
            <v>8692.18</v>
          </cell>
          <cell r="R57">
            <v>8031.1223540242881</v>
          </cell>
          <cell r="S57">
            <v>9353.2376459757124</v>
          </cell>
        </row>
        <row r="58">
          <cell r="Q58">
            <v>8091.7999999999993</v>
          </cell>
          <cell r="R58">
            <v>7430.7423540242871</v>
          </cell>
          <cell r="S58">
            <v>8752.8576459757114</v>
          </cell>
        </row>
        <row r="59">
          <cell r="Q59">
            <v>7944.1900000000005</v>
          </cell>
          <cell r="R59">
            <v>7283.1323540242884</v>
          </cell>
          <cell r="S59">
            <v>8605.2476459757127</v>
          </cell>
        </row>
        <row r="60">
          <cell r="Q60">
            <v>7694.35</v>
          </cell>
          <cell r="R60">
            <v>7033.2923540242882</v>
          </cell>
          <cell r="S60">
            <v>8355.4076459757125</v>
          </cell>
        </row>
        <row r="61">
          <cell r="Q61">
            <v>7866.99</v>
          </cell>
          <cell r="R61">
            <v>7205.9323540242876</v>
          </cell>
          <cell r="S61">
            <v>8528.0476459757119</v>
          </cell>
        </row>
        <row r="62">
          <cell r="Q62">
            <v>8026.2300000000005</v>
          </cell>
          <cell r="R62">
            <v>7365.1723540242874</v>
          </cell>
          <cell r="S62">
            <v>8687.2876459757135</v>
          </cell>
        </row>
        <row r="63">
          <cell r="Q63">
            <v>7809.54</v>
          </cell>
          <cell r="R63">
            <v>7148.4823540242869</v>
          </cell>
          <cell r="S63">
            <v>8470.597645975713</v>
          </cell>
        </row>
        <row r="64">
          <cell r="Q64">
            <v>7697.84</v>
          </cell>
          <cell r="R64">
            <v>7036.782354024288</v>
          </cell>
          <cell r="S64">
            <v>8358.8976459757123</v>
          </cell>
        </row>
        <row r="65">
          <cell r="Q65">
            <v>7907</v>
          </cell>
          <cell r="R65">
            <v>7245.9423540242879</v>
          </cell>
          <cell r="S65">
            <v>8568.0576459757121</v>
          </cell>
        </row>
        <row r="66">
          <cell r="Q66">
            <v>7971.78</v>
          </cell>
          <cell r="R66">
            <v>7310.7223540242867</v>
          </cell>
          <cell r="S66">
            <v>8632.8376459757128</v>
          </cell>
        </row>
        <row r="67">
          <cell r="Q67">
            <v>7874.99</v>
          </cell>
          <cell r="R67">
            <v>7213.9323540242876</v>
          </cell>
          <cell r="S67">
            <v>8536.0476459757119</v>
          </cell>
        </row>
        <row r="68">
          <cell r="Q68">
            <v>7770.57</v>
          </cell>
          <cell r="R68">
            <v>7109.5123540242876</v>
          </cell>
          <cell r="S68">
            <v>8431.6276459757119</v>
          </cell>
        </row>
        <row r="69">
          <cell r="Q69">
            <v>8025.7000000000007</v>
          </cell>
          <cell r="R69">
            <v>7364.6423540242886</v>
          </cell>
          <cell r="S69">
            <v>8686.7576459757129</v>
          </cell>
        </row>
        <row r="70">
          <cell r="Q70">
            <v>8214.7799999999988</v>
          </cell>
          <cell r="R70">
            <v>7553.7223540242867</v>
          </cell>
          <cell r="S70">
            <v>8875.837645975711</v>
          </cell>
        </row>
        <row r="71">
          <cell r="Q71">
            <v>8114.1299999999992</v>
          </cell>
          <cell r="R71">
            <v>7453.0723540242871</v>
          </cell>
          <cell r="S71">
            <v>8775.1876459757113</v>
          </cell>
        </row>
        <row r="72">
          <cell r="Q72">
            <v>8093.65</v>
          </cell>
          <cell r="R72">
            <v>7432.5923540242875</v>
          </cell>
          <cell r="S72">
            <v>8754.7076459757118</v>
          </cell>
        </row>
        <row r="73">
          <cell r="Q73">
            <v>8211.86</v>
          </cell>
          <cell r="R73">
            <v>7550.8023540242884</v>
          </cell>
          <cell r="S73">
            <v>8872.9176459757127</v>
          </cell>
        </row>
        <row r="74">
          <cell r="Q74">
            <v>8686.4500000000007</v>
          </cell>
          <cell r="R74">
            <v>8025.3923540242886</v>
          </cell>
          <cell r="S74">
            <v>9347.5076459757129</v>
          </cell>
        </row>
        <row r="75">
          <cell r="Q75">
            <v>8744.130000000001</v>
          </cell>
          <cell r="R75">
            <v>8083.0723540242889</v>
          </cell>
          <cell r="S75">
            <v>9405.1876459757132</v>
          </cell>
        </row>
        <row r="76">
          <cell r="Q76">
            <v>8791.14</v>
          </cell>
          <cell r="R76">
            <v>8130.0823540242873</v>
          </cell>
          <cell r="S76">
            <v>9452.1976459757116</v>
          </cell>
        </row>
        <row r="77">
          <cell r="Q77">
            <v>8563.119999999999</v>
          </cell>
          <cell r="R77">
            <v>7902.0623540242868</v>
          </cell>
          <cell r="S77">
            <v>9224.1776459757111</v>
          </cell>
        </row>
        <row r="78">
          <cell r="Q78">
            <v>9135.93</v>
          </cell>
          <cell r="R78">
            <v>8474.8723540242881</v>
          </cell>
          <cell r="S78">
            <v>9796.9876459757124</v>
          </cell>
        </row>
        <row r="79">
          <cell r="Q79">
            <v>9748.3100000000013</v>
          </cell>
          <cell r="R79">
            <v>9087.2523540242892</v>
          </cell>
          <cell r="S79">
            <v>10409.367645975713</v>
          </cell>
        </row>
        <row r="80">
          <cell r="Q80">
            <v>9911.2000000000007</v>
          </cell>
          <cell r="R80">
            <v>9250.1423540242886</v>
          </cell>
          <cell r="S80">
            <v>10572.257645975713</v>
          </cell>
        </row>
        <row r="81">
          <cell r="Q81">
            <v>9767.9500000000007</v>
          </cell>
          <cell r="R81">
            <v>9106.8923540242886</v>
          </cell>
          <cell r="S81">
            <v>10429.007645975713</v>
          </cell>
        </row>
        <row r="82">
          <cell r="Q82">
            <v>9696.7999999999993</v>
          </cell>
          <cell r="R82">
            <v>9035.7423540242871</v>
          </cell>
          <cell r="S82">
            <v>10357.857645975711</v>
          </cell>
        </row>
        <row r="83">
          <cell r="Q83">
            <v>9769.43</v>
          </cell>
          <cell r="R83">
            <v>9108.3723540242881</v>
          </cell>
          <cell r="S83">
            <v>10430.487645975712</v>
          </cell>
        </row>
        <row r="84">
          <cell r="Q84">
            <v>9619.630000000001</v>
          </cell>
          <cell r="R84">
            <v>8958.5723540242889</v>
          </cell>
          <cell r="S84">
            <v>10280.687645975713</v>
          </cell>
        </row>
        <row r="85">
          <cell r="Q85">
            <v>9409.6299999999992</v>
          </cell>
          <cell r="R85">
            <v>8748.5723540242871</v>
          </cell>
          <cell r="S85">
            <v>10070.687645975711</v>
          </cell>
        </row>
        <row r="86">
          <cell r="Q86">
            <v>8973.9399999999987</v>
          </cell>
          <cell r="R86">
            <v>8312.8823540242865</v>
          </cell>
          <cell r="S86">
            <v>9634.9976459757108</v>
          </cell>
        </row>
        <row r="87">
          <cell r="Q87">
            <v>9218.64</v>
          </cell>
          <cell r="R87">
            <v>8557.5823540242873</v>
          </cell>
          <cell r="S87">
            <v>9879.6976459757116</v>
          </cell>
        </row>
        <row r="88">
          <cell r="Q88">
            <v>9250.02</v>
          </cell>
          <cell r="R88">
            <v>8588.9623540242883</v>
          </cell>
          <cell r="S88">
            <v>9911.0776459757126</v>
          </cell>
        </row>
        <row r="89">
          <cell r="Q89">
            <v>9118.9599999999991</v>
          </cell>
          <cell r="R89">
            <v>8457.902354024287</v>
          </cell>
          <cell r="S89">
            <v>9780.0176459757113</v>
          </cell>
        </row>
        <row r="90">
          <cell r="Q90">
            <v>8904.98</v>
          </cell>
          <cell r="R90">
            <v>8243.9223540242874</v>
          </cell>
          <cell r="S90">
            <v>9566.0376459757117</v>
          </cell>
        </row>
        <row r="91">
          <cell r="Q91">
            <v>8748.0499999999993</v>
          </cell>
          <cell r="R91">
            <v>8086.9923540242871</v>
          </cell>
          <cell r="S91">
            <v>9409.1076459757114</v>
          </cell>
        </row>
        <row r="92">
          <cell r="Q92">
            <v>8977.89</v>
          </cell>
          <cell r="R92">
            <v>8316.8323540242873</v>
          </cell>
          <cell r="S92">
            <v>9638.9476459757116</v>
          </cell>
        </row>
        <row r="93">
          <cell r="Q93">
            <v>8698.7000000000007</v>
          </cell>
          <cell r="R93">
            <v>8037.6423540242886</v>
          </cell>
          <cell r="S93">
            <v>9359.7576459757129</v>
          </cell>
        </row>
        <row r="94">
          <cell r="Q94">
            <v>8514.86</v>
          </cell>
          <cell r="R94">
            <v>7853.8023540242884</v>
          </cell>
          <cell r="S94">
            <v>9175.9176459757127</v>
          </cell>
        </row>
        <row r="95">
          <cell r="Q95">
            <v>8317.2800000000007</v>
          </cell>
          <cell r="R95">
            <v>7656.2223540242885</v>
          </cell>
          <cell r="S95">
            <v>8978.3376459757128</v>
          </cell>
        </row>
        <row r="96">
          <cell r="Q96">
            <v>8680.42</v>
          </cell>
          <cell r="R96">
            <v>8019.3623540242879</v>
          </cell>
          <cell r="S96">
            <v>9341.4776459757122</v>
          </cell>
        </row>
        <row r="97">
          <cell r="Q97">
            <v>8377.99</v>
          </cell>
          <cell r="R97">
            <v>7716.9323540242876</v>
          </cell>
          <cell r="S97">
            <v>9039.0476459757119</v>
          </cell>
        </row>
        <row r="98">
          <cell r="Q98">
            <v>8103.99</v>
          </cell>
          <cell r="R98">
            <v>7442.9323540242876</v>
          </cell>
          <cell r="S98">
            <v>8765.0476459757119</v>
          </cell>
        </row>
        <row r="99">
          <cell r="Q99">
            <v>8063.7199999999993</v>
          </cell>
          <cell r="R99">
            <v>7402.6623540242872</v>
          </cell>
          <cell r="S99">
            <v>8724.7776459757115</v>
          </cell>
        </row>
        <row r="100">
          <cell r="Q100">
            <v>8221.02</v>
          </cell>
          <cell r="R100">
            <v>7559.9623540242883</v>
          </cell>
          <cell r="S100">
            <v>8882.0776459757126</v>
          </cell>
        </row>
        <row r="101">
          <cell r="Q101">
            <v>8133.35</v>
          </cell>
          <cell r="R101">
            <v>7472.2923540242882</v>
          </cell>
          <cell r="S101">
            <v>8794.4076459757125</v>
          </cell>
        </row>
        <row r="102">
          <cell r="Q102">
            <v>7944.42</v>
          </cell>
          <cell r="R102">
            <v>7283.3623540242879</v>
          </cell>
          <cell r="S102">
            <v>8605.4776459757122</v>
          </cell>
        </row>
        <row r="103">
          <cell r="Q103">
            <v>7856.8099999999995</v>
          </cell>
          <cell r="R103">
            <v>7195.7523540242873</v>
          </cell>
          <cell r="S103">
            <v>8517.8676459757116</v>
          </cell>
        </row>
        <row r="104">
          <cell r="Q104">
            <v>8160.6299999999992</v>
          </cell>
          <cell r="R104">
            <v>7499.5723540242871</v>
          </cell>
          <cell r="S104">
            <v>8821.6876459757113</v>
          </cell>
        </row>
        <row r="105">
          <cell r="Q105">
            <v>8286.4500000000007</v>
          </cell>
          <cell r="R105">
            <v>7625.3923540242886</v>
          </cell>
          <cell r="S105">
            <v>8947.5076459757129</v>
          </cell>
        </row>
        <row r="106">
          <cell r="Q106">
            <v>7880</v>
          </cell>
          <cell r="R106">
            <v>7218.9423540242879</v>
          </cell>
          <cell r="S106">
            <v>8541.0576459757121</v>
          </cell>
        </row>
        <row r="107">
          <cell r="Q107">
            <v>8215.0499999999993</v>
          </cell>
          <cell r="R107">
            <v>7553.9923540242871</v>
          </cell>
          <cell r="S107">
            <v>8876.1076459757114</v>
          </cell>
        </row>
        <row r="108">
          <cell r="Q108">
            <v>8320.32</v>
          </cell>
          <cell r="R108">
            <v>7659.2623540242876</v>
          </cell>
          <cell r="S108">
            <v>8981.3776459757119</v>
          </cell>
        </row>
      </sheetData>
      <sheetData sheetId="3">
        <row r="4">
          <cell r="Q4">
            <v>962.89469999999994</v>
          </cell>
        </row>
      </sheetData>
      <sheetData sheetId="4">
        <row r="4">
          <cell r="Q4">
            <v>280.9246</v>
          </cell>
        </row>
      </sheetData>
      <sheetData sheetId="5"/>
      <sheetData sheetId="6">
        <row r="4">
          <cell r="O4">
            <v>4571.8500000000004</v>
          </cell>
        </row>
      </sheetData>
      <sheetData sheetId="7">
        <row r="4">
          <cell r="O4">
            <v>4282.8500000000004</v>
          </cell>
        </row>
      </sheetData>
      <sheetData sheetId="8"/>
      <sheetData sheetId="9">
        <row r="4">
          <cell r="Q4">
            <v>1361.23</v>
          </cell>
          <cell r="R4">
            <v>1203.3547186877113</v>
          </cell>
          <cell r="S4">
            <v>1519.1052813122888</v>
          </cell>
        </row>
        <row r="5">
          <cell r="Q5">
            <v>1252.79</v>
          </cell>
          <cell r="R5">
            <v>1094.9147186877112</v>
          </cell>
          <cell r="S5">
            <v>1410.6652813122887</v>
          </cell>
        </row>
        <row r="6">
          <cell r="Q6">
            <v>1234.3399999999999</v>
          </cell>
          <cell r="R6">
            <v>1076.4647186877112</v>
          </cell>
          <cell r="S6">
            <v>1392.2152813122887</v>
          </cell>
        </row>
        <row r="7">
          <cell r="Q7">
            <v>1198.46</v>
          </cell>
          <cell r="R7">
            <v>1040.5847186877113</v>
          </cell>
          <cell r="S7">
            <v>1356.3352813122888</v>
          </cell>
        </row>
        <row r="8">
          <cell r="Q8">
            <v>1221.5899999999999</v>
          </cell>
          <cell r="R8">
            <v>1063.7147186877112</v>
          </cell>
          <cell r="S8">
            <v>1379.4652813122887</v>
          </cell>
        </row>
        <row r="9">
          <cell r="Q9">
            <v>1245.71</v>
          </cell>
          <cell r="R9">
            <v>1087.8347186877113</v>
          </cell>
          <cell r="S9">
            <v>1403.5852813122888</v>
          </cell>
        </row>
        <row r="10">
          <cell r="Q10">
            <v>1220.6099999999999</v>
          </cell>
          <cell r="R10">
            <v>1062.7347186877112</v>
          </cell>
          <cell r="S10">
            <v>1378.4852813122886</v>
          </cell>
        </row>
        <row r="11">
          <cell r="Q11">
            <v>1195.44</v>
          </cell>
          <cell r="R11">
            <v>1037.5647186877113</v>
          </cell>
          <cell r="S11">
            <v>1353.3152813122888</v>
          </cell>
        </row>
        <row r="12">
          <cell r="Q12">
            <v>1234.2</v>
          </cell>
          <cell r="R12">
            <v>1076.3247186877113</v>
          </cell>
          <cell r="S12">
            <v>1392.0752813122888</v>
          </cell>
        </row>
        <row r="13">
          <cell r="Q13">
            <v>1243.96</v>
          </cell>
          <cell r="R13">
            <v>1086.0847186877113</v>
          </cell>
          <cell r="S13">
            <v>1401.8352813122888</v>
          </cell>
        </row>
        <row r="14">
          <cell r="Q14">
            <v>1223.93</v>
          </cell>
          <cell r="R14">
            <v>1066.0547186877113</v>
          </cell>
          <cell r="S14">
            <v>1381.8052813122888</v>
          </cell>
        </row>
        <row r="15">
          <cell r="Q15">
            <v>1213.3499999999999</v>
          </cell>
          <cell r="R15">
            <v>1055.4747186877112</v>
          </cell>
          <cell r="S15">
            <v>1371.2252813122886</v>
          </cell>
        </row>
        <row r="16">
          <cell r="Q16">
            <v>1251.97</v>
          </cell>
          <cell r="R16">
            <v>1094.0947186877113</v>
          </cell>
          <cell r="S16">
            <v>1409.8452813122888</v>
          </cell>
        </row>
        <row r="17">
          <cell r="Q17">
            <v>1268.3800000000001</v>
          </cell>
          <cell r="R17">
            <v>1110.5047186877114</v>
          </cell>
          <cell r="S17">
            <v>1426.2552813122888</v>
          </cell>
        </row>
        <row r="18">
          <cell r="Q18">
            <v>1253.68</v>
          </cell>
          <cell r="R18">
            <v>1095.8047186877113</v>
          </cell>
          <cell r="S18">
            <v>1411.5552813122888</v>
          </cell>
        </row>
        <row r="19">
          <cell r="Q19">
            <v>1252.78</v>
          </cell>
          <cell r="R19">
            <v>1094.9047186877112</v>
          </cell>
          <cell r="S19">
            <v>1410.6552813122887</v>
          </cell>
        </row>
        <row r="20">
          <cell r="Q20">
            <v>1271.98</v>
          </cell>
          <cell r="R20">
            <v>1114.1047186877113</v>
          </cell>
          <cell r="S20">
            <v>1429.8552813122888</v>
          </cell>
        </row>
        <row r="21">
          <cell r="Q21">
            <v>1349.85</v>
          </cell>
          <cell r="R21">
            <v>1191.9747186877112</v>
          </cell>
          <cell r="S21">
            <v>1507.7252813122886</v>
          </cell>
        </row>
        <row r="22">
          <cell r="Q22">
            <v>1362.45</v>
          </cell>
          <cell r="R22">
            <v>1204.5747186877113</v>
          </cell>
          <cell r="S22">
            <v>1520.3252813122888</v>
          </cell>
        </row>
        <row r="23">
          <cell r="Q23">
            <v>1358.21</v>
          </cell>
          <cell r="R23">
            <v>1200.3347186877113</v>
          </cell>
          <cell r="S23">
            <v>1516.0852813122888</v>
          </cell>
        </row>
        <row r="24">
          <cell r="Q24">
            <v>1328.67</v>
          </cell>
          <cell r="R24">
            <v>1170.7947186877113</v>
          </cell>
          <cell r="S24">
            <v>1486.5452813122888</v>
          </cell>
        </row>
        <row r="25">
          <cell r="Q25">
            <v>1419.22</v>
          </cell>
          <cell r="R25">
            <v>1261.3447186877113</v>
          </cell>
          <cell r="S25">
            <v>1577.0952813122888</v>
          </cell>
        </row>
        <row r="26">
          <cell r="Q26">
            <v>1512.69</v>
          </cell>
          <cell r="R26">
            <v>1354.8147186877113</v>
          </cell>
          <cell r="S26">
            <v>1670.5652813122888</v>
          </cell>
        </row>
        <row r="27">
          <cell r="Q27">
            <v>1553.25</v>
          </cell>
          <cell r="R27">
            <v>1395.3747186877113</v>
          </cell>
          <cell r="S27">
            <v>1711.1252813122887</v>
          </cell>
        </row>
        <row r="28">
          <cell r="Q28">
            <v>1519.04</v>
          </cell>
          <cell r="R28">
            <v>1361.1647186877112</v>
          </cell>
          <cell r="S28">
            <v>1676.9152813122887</v>
          </cell>
        </row>
        <row r="29">
          <cell r="Q29">
            <v>1503.24</v>
          </cell>
          <cell r="R29">
            <v>1345.3647186877113</v>
          </cell>
          <cell r="S29">
            <v>1661.1152813122887</v>
          </cell>
        </row>
        <row r="30">
          <cell r="Q30">
            <v>1504.41</v>
          </cell>
          <cell r="R30">
            <v>1346.5347186877113</v>
          </cell>
          <cell r="S30">
            <v>1662.2852813122888</v>
          </cell>
        </row>
        <row r="31">
          <cell r="Q31">
            <v>1483.2</v>
          </cell>
          <cell r="R31">
            <v>1325.3247186877113</v>
          </cell>
          <cell r="S31">
            <v>1641.0752813122888</v>
          </cell>
        </row>
        <row r="32">
          <cell r="Q32">
            <v>1445.59</v>
          </cell>
          <cell r="R32">
            <v>1287.7147186877112</v>
          </cell>
          <cell r="S32">
            <v>1603.4652813122887</v>
          </cell>
        </row>
        <row r="33">
          <cell r="Q33">
            <v>1381.66</v>
          </cell>
          <cell r="R33">
            <v>1223.7847186877113</v>
          </cell>
          <cell r="S33">
            <v>1539.5352813122888</v>
          </cell>
        </row>
        <row r="34">
          <cell r="Q34">
            <v>1417.47</v>
          </cell>
          <cell r="R34">
            <v>1259.5947186877113</v>
          </cell>
          <cell r="S34">
            <v>1575.3452813122888</v>
          </cell>
        </row>
        <row r="35">
          <cell r="Q35">
            <v>1411.67</v>
          </cell>
          <cell r="R35">
            <v>1253.7947186877113</v>
          </cell>
          <cell r="S35">
            <v>1569.5452813122888</v>
          </cell>
        </row>
        <row r="36">
          <cell r="Q36">
            <v>1395.4</v>
          </cell>
          <cell r="R36">
            <v>1237.5247186877114</v>
          </cell>
          <cell r="S36">
            <v>1553.2752813122888</v>
          </cell>
        </row>
        <row r="37">
          <cell r="Q37">
            <v>1361.8</v>
          </cell>
          <cell r="R37">
            <v>1203.9247186877112</v>
          </cell>
          <cell r="S37">
            <v>1519.6752813122887</v>
          </cell>
        </row>
        <row r="38">
          <cell r="Q38">
            <v>1339.92</v>
          </cell>
          <cell r="R38">
            <v>1182.0447186877113</v>
          </cell>
          <cell r="S38">
            <v>1497.7952813122888</v>
          </cell>
        </row>
        <row r="39">
          <cell r="Q39">
            <v>1377.31</v>
          </cell>
          <cell r="R39">
            <v>1219.4347186877112</v>
          </cell>
          <cell r="S39">
            <v>1535.1852813122887</v>
          </cell>
        </row>
        <row r="40">
          <cell r="Q40">
            <v>1344.77</v>
          </cell>
          <cell r="R40">
            <v>1186.8947186877112</v>
          </cell>
          <cell r="S40">
            <v>1502.6452813122887</v>
          </cell>
        </row>
        <row r="41">
          <cell r="Q41">
            <v>1315.17</v>
          </cell>
          <cell r="R41">
            <v>1157.2947186877113</v>
          </cell>
          <cell r="S41">
            <v>1473.0452813122888</v>
          </cell>
        </row>
        <row r="42">
          <cell r="Q42">
            <v>1282.51</v>
          </cell>
          <cell r="R42">
            <v>1124.6347186877113</v>
          </cell>
          <cell r="S42">
            <v>1440.3852813122887</v>
          </cell>
        </row>
        <row r="43">
          <cell r="Q43">
            <v>1327.75</v>
          </cell>
          <cell r="R43">
            <v>1169.8747186877113</v>
          </cell>
          <cell r="S43">
            <v>1485.6252813122887</v>
          </cell>
        </row>
        <row r="44">
          <cell r="Q44">
            <v>1293.45</v>
          </cell>
          <cell r="R44">
            <v>1135.5747186877113</v>
          </cell>
          <cell r="S44">
            <v>1451.3252813122888</v>
          </cell>
        </row>
        <row r="45">
          <cell r="Q45">
            <v>1247.3</v>
          </cell>
          <cell r="R45">
            <v>1089.4247186877112</v>
          </cell>
          <cell r="S45">
            <v>1405.1752813122887</v>
          </cell>
        </row>
        <row r="46">
          <cell r="Q46">
            <v>1244.67</v>
          </cell>
          <cell r="R46">
            <v>1086.7947186877113</v>
          </cell>
          <cell r="S46">
            <v>1402.5452813122888</v>
          </cell>
        </row>
        <row r="47">
          <cell r="Q47">
            <v>1276.8</v>
          </cell>
          <cell r="R47">
            <v>1118.9247186877112</v>
          </cell>
          <cell r="S47">
            <v>1434.6752813122887</v>
          </cell>
        </row>
        <row r="48">
          <cell r="Q48">
            <v>1263.99</v>
          </cell>
          <cell r="R48">
            <v>1106.1147186877113</v>
          </cell>
          <cell r="S48">
            <v>1421.8652813122887</v>
          </cell>
        </row>
        <row r="49">
          <cell r="Q49">
            <v>1223.17</v>
          </cell>
          <cell r="R49">
            <v>1065.2947186877113</v>
          </cell>
          <cell r="S49">
            <v>1381.0452813122888</v>
          </cell>
        </row>
        <row r="50">
          <cell r="Q50">
            <v>1212.47</v>
          </cell>
          <cell r="R50">
            <v>1054.5947186877113</v>
          </cell>
          <cell r="S50">
            <v>1370.3452813122888</v>
          </cell>
        </row>
        <row r="51">
          <cell r="Q51">
            <v>1257.3599999999999</v>
          </cell>
          <cell r="R51">
            <v>1099.4847186877112</v>
          </cell>
          <cell r="S51">
            <v>1415.2352813122886</v>
          </cell>
        </row>
        <row r="52">
          <cell r="Q52">
            <v>1290.08</v>
          </cell>
          <cell r="R52">
            <v>1132.2047186877112</v>
          </cell>
          <cell r="S52">
            <v>1447.9552813122887</v>
          </cell>
        </row>
        <row r="53">
          <cell r="Q53">
            <v>1214.8900000000001</v>
          </cell>
          <cell r="R53">
            <v>1057.0147186877114</v>
          </cell>
          <cell r="S53">
            <v>1372.7652813122888</v>
          </cell>
        </row>
        <row r="54">
          <cell r="Q54">
            <v>1290.23</v>
          </cell>
          <cell r="R54">
            <v>1132.3547186877113</v>
          </cell>
          <cell r="S54">
            <v>1448.1052813122888</v>
          </cell>
        </row>
        <row r="55">
          <cell r="Q55">
            <v>1302.6400000000001</v>
          </cell>
          <cell r="R55">
            <v>1144.7647186877114</v>
          </cell>
          <cell r="S55">
            <v>1460.5152813122888</v>
          </cell>
        </row>
        <row r="56">
          <cell r="Q56">
            <v>1311.15</v>
          </cell>
          <cell r="R56">
            <v>1153.2747186877114</v>
          </cell>
          <cell r="S56">
            <v>1469.0252813122888</v>
          </cell>
        </row>
        <row r="57">
          <cell r="Q57">
            <v>1321.47</v>
          </cell>
          <cell r="R57">
            <v>1163.5947186877113</v>
          </cell>
          <cell r="S57">
            <v>1479.3452813122888</v>
          </cell>
        </row>
        <row r="58">
          <cell r="Q58">
            <v>1216.19</v>
          </cell>
          <cell r="R58">
            <v>1058.3147186877113</v>
          </cell>
          <cell r="S58">
            <v>1374.0652813122888</v>
          </cell>
        </row>
        <row r="59">
          <cell r="Q59">
            <v>1198.28</v>
          </cell>
          <cell r="R59">
            <v>1040.4047186877112</v>
          </cell>
          <cell r="S59">
            <v>1356.1552813122887</v>
          </cell>
        </row>
        <row r="60">
          <cell r="Q60">
            <v>1163.45</v>
          </cell>
          <cell r="R60">
            <v>1005.5747186877113</v>
          </cell>
          <cell r="S60">
            <v>1321.3252813122888</v>
          </cell>
        </row>
        <row r="61">
          <cell r="Q61">
            <v>1185.9000000000001</v>
          </cell>
          <cell r="R61">
            <v>1028.0247186877114</v>
          </cell>
          <cell r="S61">
            <v>1343.7752813122888</v>
          </cell>
        </row>
        <row r="62">
          <cell r="Q62">
            <v>1209.32</v>
          </cell>
          <cell r="R62">
            <v>1051.4447186877112</v>
          </cell>
          <cell r="S62">
            <v>1367.1952813122887</v>
          </cell>
        </row>
        <row r="63">
          <cell r="Q63">
            <v>1184.95</v>
          </cell>
          <cell r="R63">
            <v>1027.0747186877113</v>
          </cell>
          <cell r="S63">
            <v>1342.8252813122888</v>
          </cell>
        </row>
        <row r="64">
          <cell r="Q64">
            <v>1160.52</v>
          </cell>
          <cell r="R64">
            <v>1002.6447186877112</v>
          </cell>
          <cell r="S64">
            <v>1318.3952813122887</v>
          </cell>
        </row>
        <row r="65">
          <cell r="Q65">
            <v>1198.1500000000001</v>
          </cell>
          <cell r="R65">
            <v>1040.2747186877114</v>
          </cell>
          <cell r="S65">
            <v>1356.0252813122888</v>
          </cell>
        </row>
        <row r="66">
          <cell r="Q66">
            <v>1207.6199999999999</v>
          </cell>
          <cell r="R66">
            <v>1049.7447186877112</v>
          </cell>
          <cell r="S66">
            <v>1365.4952813122886</v>
          </cell>
        </row>
        <row r="67">
          <cell r="Q67">
            <v>1188.18</v>
          </cell>
          <cell r="R67">
            <v>1030.3047186877113</v>
          </cell>
          <cell r="S67">
            <v>1346.0552813122888</v>
          </cell>
        </row>
        <row r="68">
          <cell r="Q68">
            <v>1177.9000000000001</v>
          </cell>
          <cell r="R68">
            <v>1020.0247186877114</v>
          </cell>
          <cell r="S68">
            <v>1335.7752813122888</v>
          </cell>
        </row>
        <row r="69">
          <cell r="Q69">
            <v>1215.4000000000001</v>
          </cell>
          <cell r="R69">
            <v>1057.5247186877114</v>
          </cell>
          <cell r="S69">
            <v>1373.2752813122888</v>
          </cell>
        </row>
        <row r="70">
          <cell r="Q70">
            <v>1231.32</v>
          </cell>
          <cell r="R70">
            <v>1073.4447186877112</v>
          </cell>
          <cell r="S70">
            <v>1389.1952813122887</v>
          </cell>
        </row>
        <row r="71">
          <cell r="Q71">
            <v>1217.06</v>
          </cell>
          <cell r="R71">
            <v>1059.1847186877112</v>
          </cell>
          <cell r="S71">
            <v>1374.9352813122887</v>
          </cell>
        </row>
        <row r="72">
          <cell r="Q72">
            <v>1216.19</v>
          </cell>
          <cell r="R72">
            <v>1058.3147186877113</v>
          </cell>
          <cell r="S72">
            <v>1374.0652813122888</v>
          </cell>
        </row>
        <row r="73">
          <cell r="Q73">
            <v>1234.82</v>
          </cell>
          <cell r="R73">
            <v>1076.9447186877112</v>
          </cell>
          <cell r="S73">
            <v>1392.6952813122887</v>
          </cell>
        </row>
        <row r="74">
          <cell r="Q74">
            <v>1310.42</v>
          </cell>
          <cell r="R74">
            <v>1152.5447186877113</v>
          </cell>
          <cell r="S74">
            <v>1468.2952813122888</v>
          </cell>
        </row>
        <row r="75">
          <cell r="Q75">
            <v>1322.65</v>
          </cell>
          <cell r="R75">
            <v>1164.7747186877114</v>
          </cell>
          <cell r="S75">
            <v>1480.5252813122888</v>
          </cell>
        </row>
        <row r="76">
          <cell r="Q76">
            <v>1318.53</v>
          </cell>
          <cell r="R76">
            <v>1160.6547186877112</v>
          </cell>
          <cell r="S76">
            <v>1476.4052813122887</v>
          </cell>
        </row>
        <row r="77">
          <cell r="Q77">
            <v>1289.8499999999999</v>
          </cell>
          <cell r="R77">
            <v>1131.9747186877112</v>
          </cell>
          <cell r="S77">
            <v>1447.7252813122886</v>
          </cell>
        </row>
        <row r="78">
          <cell r="Q78">
            <v>1377.76</v>
          </cell>
          <cell r="R78">
            <v>1219.8847186877113</v>
          </cell>
          <cell r="S78">
            <v>1535.6352813122887</v>
          </cell>
        </row>
        <row r="79">
          <cell r="Q79">
            <v>1468.5</v>
          </cell>
          <cell r="R79">
            <v>1310.6247186877113</v>
          </cell>
          <cell r="S79">
            <v>1626.3752813122887</v>
          </cell>
        </row>
        <row r="80">
          <cell r="Q80">
            <v>1507.87</v>
          </cell>
          <cell r="R80">
            <v>1349.9947186877112</v>
          </cell>
          <cell r="S80">
            <v>1665.7452813122886</v>
          </cell>
        </row>
        <row r="81">
          <cell r="Q81">
            <v>1474.67</v>
          </cell>
          <cell r="R81">
            <v>1316.7947186877113</v>
          </cell>
          <cell r="S81">
            <v>1632.5452813122888</v>
          </cell>
        </row>
        <row r="82">
          <cell r="Q82">
            <v>1459.33</v>
          </cell>
          <cell r="R82">
            <v>1301.4547186877112</v>
          </cell>
          <cell r="S82">
            <v>1617.2052813122887</v>
          </cell>
        </row>
        <row r="83">
          <cell r="Q83">
            <v>1460.46</v>
          </cell>
          <cell r="R83">
            <v>1302.5847186877113</v>
          </cell>
          <cell r="S83">
            <v>1618.3352813122888</v>
          </cell>
        </row>
        <row r="84">
          <cell r="Q84">
            <v>1439.88</v>
          </cell>
          <cell r="R84">
            <v>1282.0047186877114</v>
          </cell>
          <cell r="S84">
            <v>1597.7552813122888</v>
          </cell>
        </row>
        <row r="85">
          <cell r="Q85">
            <v>1403.36</v>
          </cell>
          <cell r="R85">
            <v>1245.4847186877112</v>
          </cell>
          <cell r="S85">
            <v>1561.2352813122886</v>
          </cell>
        </row>
        <row r="86">
          <cell r="Q86">
            <v>1341.3</v>
          </cell>
          <cell r="R86">
            <v>1183.4247186877112</v>
          </cell>
          <cell r="S86">
            <v>1499.1752813122887</v>
          </cell>
        </row>
        <row r="87">
          <cell r="Q87">
            <v>1376.06</v>
          </cell>
          <cell r="R87">
            <v>1218.1847186877112</v>
          </cell>
          <cell r="S87">
            <v>1533.9352813122887</v>
          </cell>
        </row>
        <row r="88">
          <cell r="Q88">
            <v>1370.43</v>
          </cell>
          <cell r="R88">
            <v>1212.5547186877113</v>
          </cell>
          <cell r="S88">
            <v>1528.3052813122888</v>
          </cell>
        </row>
        <row r="89">
          <cell r="Q89">
            <v>1354.63</v>
          </cell>
          <cell r="R89">
            <v>1196.7547186877114</v>
          </cell>
          <cell r="S89">
            <v>1512.5052813122888</v>
          </cell>
        </row>
        <row r="90">
          <cell r="Q90">
            <v>1322.02</v>
          </cell>
          <cell r="R90">
            <v>1164.1447186877112</v>
          </cell>
          <cell r="S90">
            <v>1479.8952813122887</v>
          </cell>
        </row>
        <row r="91">
          <cell r="Q91">
            <v>1300.78</v>
          </cell>
          <cell r="R91">
            <v>1142.9047186877112</v>
          </cell>
          <cell r="S91">
            <v>1458.6552813122887</v>
          </cell>
        </row>
        <row r="92">
          <cell r="Q92">
            <v>1337.07</v>
          </cell>
          <cell r="R92">
            <v>1179.1947186877112</v>
          </cell>
          <cell r="S92">
            <v>1494.9452813122887</v>
          </cell>
        </row>
        <row r="93">
          <cell r="Q93">
            <v>1305.49</v>
          </cell>
          <cell r="R93">
            <v>1147.6147186877113</v>
          </cell>
          <cell r="S93">
            <v>1463.3652813122887</v>
          </cell>
        </row>
        <row r="94">
          <cell r="Q94">
            <v>1276.75</v>
          </cell>
          <cell r="R94">
            <v>1118.8747186877113</v>
          </cell>
          <cell r="S94">
            <v>1434.6252813122887</v>
          </cell>
        </row>
        <row r="95">
          <cell r="Q95">
            <v>1245.04</v>
          </cell>
          <cell r="R95">
            <v>1087.1647186877112</v>
          </cell>
          <cell r="S95">
            <v>1402.9152813122887</v>
          </cell>
        </row>
        <row r="96">
          <cell r="Q96">
            <v>1288.96</v>
          </cell>
          <cell r="R96">
            <v>1131.0847186877113</v>
          </cell>
          <cell r="S96">
            <v>1446.8352813122888</v>
          </cell>
        </row>
        <row r="97">
          <cell r="Q97">
            <v>1255.6600000000001</v>
          </cell>
          <cell r="R97">
            <v>1097.7847186877113</v>
          </cell>
          <cell r="S97">
            <v>1413.5352813122888</v>
          </cell>
        </row>
        <row r="98">
          <cell r="Q98">
            <v>1210.8599999999999</v>
          </cell>
          <cell r="R98">
            <v>1052.9847186877112</v>
          </cell>
          <cell r="S98">
            <v>1368.7352813122886</v>
          </cell>
        </row>
        <row r="99">
          <cell r="Q99">
            <v>1208.31</v>
          </cell>
          <cell r="R99">
            <v>1050.4347186877112</v>
          </cell>
          <cell r="S99">
            <v>1366.1852813122887</v>
          </cell>
        </row>
        <row r="100">
          <cell r="Q100">
            <v>1239.5</v>
          </cell>
          <cell r="R100">
            <v>1081.6247186877113</v>
          </cell>
          <cell r="S100">
            <v>1397.3752813122887</v>
          </cell>
        </row>
        <row r="101">
          <cell r="Q101">
            <v>1227.07</v>
          </cell>
          <cell r="R101">
            <v>1069.1947186877112</v>
          </cell>
          <cell r="S101">
            <v>1384.9452813122887</v>
          </cell>
        </row>
        <row r="102">
          <cell r="Q102">
            <v>1187.44</v>
          </cell>
          <cell r="R102">
            <v>1029.5647186877113</v>
          </cell>
          <cell r="S102">
            <v>1345.3152813122888</v>
          </cell>
        </row>
        <row r="103">
          <cell r="Q103">
            <v>1177.05</v>
          </cell>
          <cell r="R103">
            <v>1019.1747186877112</v>
          </cell>
          <cell r="S103">
            <v>1334.9252813122887</v>
          </cell>
        </row>
        <row r="104">
          <cell r="Q104">
            <v>1220.6300000000001</v>
          </cell>
          <cell r="R104">
            <v>1062.7547186877114</v>
          </cell>
          <cell r="S104">
            <v>1378.5052813122888</v>
          </cell>
        </row>
        <row r="105">
          <cell r="Q105">
            <v>1252.3900000000001</v>
          </cell>
          <cell r="R105">
            <v>1094.5147186877114</v>
          </cell>
          <cell r="S105">
            <v>1410.2652813122888</v>
          </cell>
        </row>
        <row r="106">
          <cell r="Q106">
            <v>1179.3900000000001</v>
          </cell>
          <cell r="R106">
            <v>1021.5147186877114</v>
          </cell>
          <cell r="S106">
            <v>1337.2652813122888</v>
          </cell>
        </row>
        <row r="107">
          <cell r="Q107">
            <v>1252.53</v>
          </cell>
          <cell r="R107">
            <v>1094.6547186877112</v>
          </cell>
          <cell r="S107">
            <v>1410.4052813122887</v>
          </cell>
        </row>
        <row r="108">
          <cell r="Q108">
            <v>1264.58</v>
          </cell>
          <cell r="R108">
            <v>1106.7047186877112</v>
          </cell>
          <cell r="S108">
            <v>1422.4552813122887</v>
          </cell>
        </row>
      </sheetData>
      <sheetData sheetId="10">
        <row r="4">
          <cell r="Q4">
            <v>542.5403</v>
          </cell>
          <cell r="R4">
            <v>458.57861210916849</v>
          </cell>
          <cell r="S4">
            <v>626.50198789083151</v>
          </cell>
        </row>
        <row r="5">
          <cell r="Q5">
            <v>499.3184</v>
          </cell>
          <cell r="R5">
            <v>415.35671210916848</v>
          </cell>
          <cell r="S5">
            <v>583.28008789083151</v>
          </cell>
        </row>
        <row r="6">
          <cell r="Q6">
            <v>491.96390000000002</v>
          </cell>
          <cell r="R6">
            <v>408.00221210916851</v>
          </cell>
          <cell r="S6">
            <v>575.92558789083148</v>
          </cell>
        </row>
        <row r="7">
          <cell r="Q7">
            <v>477.66590000000002</v>
          </cell>
          <cell r="R7">
            <v>393.70421210916851</v>
          </cell>
          <cell r="S7">
            <v>561.62758789083148</v>
          </cell>
        </row>
        <row r="8">
          <cell r="Q8">
            <v>486.88240000000002</v>
          </cell>
          <cell r="R8">
            <v>402.92071210916851</v>
          </cell>
          <cell r="S8">
            <v>570.84408789083147</v>
          </cell>
        </row>
        <row r="9">
          <cell r="Q9">
            <v>496.49579999999997</v>
          </cell>
          <cell r="R9">
            <v>412.53411210916846</v>
          </cell>
          <cell r="S9">
            <v>580.45748789083143</v>
          </cell>
        </row>
        <row r="10">
          <cell r="Q10">
            <v>486.49360000000001</v>
          </cell>
          <cell r="R10">
            <v>402.5319121091685</v>
          </cell>
          <cell r="S10">
            <v>570.45528789083153</v>
          </cell>
        </row>
        <row r="11">
          <cell r="Q11">
            <v>476.46129999999999</v>
          </cell>
          <cell r="R11">
            <v>392.49961210916848</v>
          </cell>
          <cell r="S11">
            <v>560.42298789083145</v>
          </cell>
        </row>
        <row r="12">
          <cell r="Q12">
            <v>491.9101</v>
          </cell>
          <cell r="R12">
            <v>407.94841210916849</v>
          </cell>
          <cell r="S12">
            <v>575.87178789083146</v>
          </cell>
        </row>
        <row r="13">
          <cell r="Q13">
            <v>495.80079999999998</v>
          </cell>
          <cell r="R13">
            <v>411.83911210916847</v>
          </cell>
          <cell r="S13">
            <v>579.76248789083149</v>
          </cell>
        </row>
        <row r="14">
          <cell r="Q14">
            <v>487.81650000000002</v>
          </cell>
          <cell r="R14">
            <v>403.85481210916851</v>
          </cell>
          <cell r="S14">
            <v>571.77818789083153</v>
          </cell>
        </row>
        <row r="15">
          <cell r="Q15">
            <v>483.59780000000001</v>
          </cell>
          <cell r="R15">
            <v>399.63611210916849</v>
          </cell>
          <cell r="S15">
            <v>567.55948789083152</v>
          </cell>
        </row>
        <row r="16">
          <cell r="Q16">
            <v>498.99329999999998</v>
          </cell>
          <cell r="R16">
            <v>415.03161210916846</v>
          </cell>
          <cell r="S16">
            <v>582.95498789083149</v>
          </cell>
        </row>
        <row r="17">
          <cell r="Q17">
            <v>505.53050000000002</v>
          </cell>
          <cell r="R17">
            <v>421.5688121091685</v>
          </cell>
          <cell r="S17">
            <v>589.49218789083147</v>
          </cell>
        </row>
        <row r="18">
          <cell r="Q18">
            <v>499.67419999999998</v>
          </cell>
          <cell r="R18">
            <v>415.71251210916847</v>
          </cell>
          <cell r="S18">
            <v>583.63588789083144</v>
          </cell>
        </row>
        <row r="19">
          <cell r="Q19">
            <v>499.31639999999999</v>
          </cell>
          <cell r="R19">
            <v>415.35471210916847</v>
          </cell>
          <cell r="S19">
            <v>583.27808789083144</v>
          </cell>
        </row>
        <row r="20">
          <cell r="Q20">
            <v>506.96609999999998</v>
          </cell>
          <cell r="R20">
            <v>423.00441210916847</v>
          </cell>
          <cell r="S20">
            <v>590.9277878908315</v>
          </cell>
        </row>
        <row r="21">
          <cell r="Q21">
            <v>538.00509999999997</v>
          </cell>
          <cell r="R21">
            <v>454.04341210916846</v>
          </cell>
          <cell r="S21">
            <v>621.96678789083148</v>
          </cell>
        </row>
        <row r="22">
          <cell r="Q22">
            <v>543.02459999999996</v>
          </cell>
          <cell r="R22">
            <v>459.06291210916845</v>
          </cell>
          <cell r="S22">
            <v>626.98628789083148</v>
          </cell>
        </row>
        <row r="23">
          <cell r="Q23">
            <v>541.33609999999999</v>
          </cell>
          <cell r="R23">
            <v>457.37441210916847</v>
          </cell>
          <cell r="S23">
            <v>625.2977878908315</v>
          </cell>
        </row>
        <row r="24">
          <cell r="Q24">
            <v>529.56100000000004</v>
          </cell>
          <cell r="R24">
            <v>445.59931210916852</v>
          </cell>
          <cell r="S24">
            <v>613.52268789083155</v>
          </cell>
        </row>
        <row r="25">
          <cell r="Q25">
            <v>565.65179999999998</v>
          </cell>
          <cell r="R25">
            <v>481.69011210916847</v>
          </cell>
          <cell r="S25">
            <v>649.61348789083149</v>
          </cell>
        </row>
        <row r="26">
          <cell r="Q26">
            <v>602.90409999999997</v>
          </cell>
          <cell r="R26">
            <v>518.94241210916846</v>
          </cell>
          <cell r="S26">
            <v>686.86578789083148</v>
          </cell>
        </row>
        <row r="27">
          <cell r="Q27">
            <v>619.07010000000002</v>
          </cell>
          <cell r="R27">
            <v>535.10841210916851</v>
          </cell>
          <cell r="S27">
            <v>703.03178789083154</v>
          </cell>
        </row>
        <row r="28">
          <cell r="Q28">
            <v>605.43809999999996</v>
          </cell>
          <cell r="R28">
            <v>521.47641210916845</v>
          </cell>
          <cell r="S28">
            <v>689.39978789083148</v>
          </cell>
        </row>
        <row r="29">
          <cell r="Q29">
            <v>599.14080000000001</v>
          </cell>
          <cell r="R29">
            <v>515.1791121091685</v>
          </cell>
          <cell r="S29">
            <v>683.10248789083153</v>
          </cell>
        </row>
        <row r="30">
          <cell r="Q30">
            <v>599.60569999999996</v>
          </cell>
          <cell r="R30">
            <v>515.64401210916844</v>
          </cell>
          <cell r="S30">
            <v>683.56738789083147</v>
          </cell>
        </row>
        <row r="31">
          <cell r="Q31">
            <v>591.15380000000005</v>
          </cell>
          <cell r="R31">
            <v>507.19211210916853</v>
          </cell>
          <cell r="S31">
            <v>675.11548789083156</v>
          </cell>
        </row>
        <row r="32">
          <cell r="Q32">
            <v>576.16010000000006</v>
          </cell>
          <cell r="R32">
            <v>492.19841210916854</v>
          </cell>
          <cell r="S32">
            <v>660.12178789083157</v>
          </cell>
        </row>
        <row r="33">
          <cell r="Q33">
            <v>550.68269999999995</v>
          </cell>
          <cell r="R33">
            <v>466.72101210916844</v>
          </cell>
          <cell r="S33">
            <v>634.64438789083147</v>
          </cell>
        </row>
        <row r="34">
          <cell r="Q34">
            <v>564.95330000000001</v>
          </cell>
          <cell r="R34">
            <v>480.9916121091685</v>
          </cell>
          <cell r="S34">
            <v>648.91498789083153</v>
          </cell>
        </row>
        <row r="35">
          <cell r="Q35">
            <v>562.64290000000005</v>
          </cell>
          <cell r="R35">
            <v>478.68121210916854</v>
          </cell>
          <cell r="S35">
            <v>646.60458789083157</v>
          </cell>
        </row>
        <row r="36">
          <cell r="Q36">
            <v>556.15719999999999</v>
          </cell>
          <cell r="R36">
            <v>472.19551210916848</v>
          </cell>
          <cell r="S36">
            <v>640.1188878908315</v>
          </cell>
        </row>
        <row r="37">
          <cell r="Q37">
            <v>542.7672</v>
          </cell>
          <cell r="R37">
            <v>458.80551210916849</v>
          </cell>
          <cell r="S37">
            <v>626.72888789083152</v>
          </cell>
        </row>
        <row r="38">
          <cell r="Q38">
            <v>534.04639999999995</v>
          </cell>
          <cell r="R38">
            <v>450.08471210916844</v>
          </cell>
          <cell r="S38">
            <v>618.00808789083146</v>
          </cell>
        </row>
        <row r="39">
          <cell r="Q39">
            <v>548.94719999999995</v>
          </cell>
          <cell r="R39">
            <v>464.98551210916844</v>
          </cell>
          <cell r="S39">
            <v>632.90888789083147</v>
          </cell>
        </row>
        <row r="40">
          <cell r="Q40">
            <v>535.97910000000002</v>
          </cell>
          <cell r="R40">
            <v>452.0174121091685</v>
          </cell>
          <cell r="S40">
            <v>619.94078789083153</v>
          </cell>
        </row>
        <row r="41">
          <cell r="Q41">
            <v>524.18240000000003</v>
          </cell>
          <cell r="R41">
            <v>440.22071210916852</v>
          </cell>
          <cell r="S41">
            <v>608.14408789083154</v>
          </cell>
        </row>
        <row r="42">
          <cell r="Q42">
            <v>511.16430000000003</v>
          </cell>
          <cell r="R42">
            <v>427.20261210916851</v>
          </cell>
          <cell r="S42">
            <v>595.12598789083154</v>
          </cell>
        </row>
        <row r="43">
          <cell r="Q43">
            <v>529.19590000000005</v>
          </cell>
          <cell r="R43">
            <v>445.23421210916854</v>
          </cell>
          <cell r="S43">
            <v>613.15758789083156</v>
          </cell>
        </row>
        <row r="44">
          <cell r="Q44">
            <v>515.52239999999995</v>
          </cell>
          <cell r="R44">
            <v>431.56071210916843</v>
          </cell>
          <cell r="S44">
            <v>599.48408789083146</v>
          </cell>
        </row>
        <row r="45">
          <cell r="Q45">
            <v>497.12889999999999</v>
          </cell>
          <cell r="R45">
            <v>413.16721210916847</v>
          </cell>
          <cell r="S45">
            <v>581.09058789083144</v>
          </cell>
        </row>
        <row r="46">
          <cell r="Q46">
            <v>496.0831</v>
          </cell>
          <cell r="R46">
            <v>412.12141210916849</v>
          </cell>
          <cell r="S46">
            <v>580.04478789083146</v>
          </cell>
        </row>
        <row r="47">
          <cell r="Q47">
            <v>508.88909999999998</v>
          </cell>
          <cell r="R47">
            <v>424.92741210916847</v>
          </cell>
          <cell r="S47">
            <v>592.8507878908315</v>
          </cell>
        </row>
        <row r="48">
          <cell r="Q48">
            <v>503.78410000000002</v>
          </cell>
          <cell r="R48">
            <v>419.82241210916851</v>
          </cell>
          <cell r="S48">
            <v>587.74578789083148</v>
          </cell>
        </row>
        <row r="49">
          <cell r="Q49">
            <v>487.51459999999997</v>
          </cell>
          <cell r="R49">
            <v>403.55291210916846</v>
          </cell>
          <cell r="S49">
            <v>571.47628789083149</v>
          </cell>
        </row>
        <row r="50">
          <cell r="Q50">
            <v>483.2473</v>
          </cell>
          <cell r="R50">
            <v>399.28561210916848</v>
          </cell>
          <cell r="S50">
            <v>567.20898789083151</v>
          </cell>
        </row>
        <row r="51">
          <cell r="Q51">
            <v>501.13920000000002</v>
          </cell>
          <cell r="R51">
            <v>417.1775121091685</v>
          </cell>
          <cell r="S51">
            <v>585.10088789083147</v>
          </cell>
        </row>
        <row r="52">
          <cell r="Q52">
            <v>514.18150000000003</v>
          </cell>
          <cell r="R52">
            <v>430.21981210916852</v>
          </cell>
          <cell r="S52">
            <v>598.14318789083154</v>
          </cell>
        </row>
        <row r="53">
          <cell r="Q53">
            <v>484.21100000000001</v>
          </cell>
          <cell r="R53">
            <v>400.2493121091685</v>
          </cell>
          <cell r="S53">
            <v>568.17268789083153</v>
          </cell>
        </row>
        <row r="54">
          <cell r="Q54">
            <v>514.23940000000005</v>
          </cell>
          <cell r="R54">
            <v>430.27771210916853</v>
          </cell>
          <cell r="S54">
            <v>598.20108789083156</v>
          </cell>
        </row>
        <row r="55">
          <cell r="Q55">
            <v>519.18589999999995</v>
          </cell>
          <cell r="R55">
            <v>435.22421210916843</v>
          </cell>
          <cell r="S55">
            <v>603.14758789083146</v>
          </cell>
        </row>
        <row r="56">
          <cell r="Q56">
            <v>522.57709999999997</v>
          </cell>
          <cell r="R56">
            <v>438.61541210916846</v>
          </cell>
          <cell r="S56">
            <v>606.53878789083149</v>
          </cell>
        </row>
        <row r="57">
          <cell r="Q57">
            <v>526.49649999999997</v>
          </cell>
          <cell r="R57">
            <v>442.53481210916846</v>
          </cell>
          <cell r="S57">
            <v>610.45818789083148</v>
          </cell>
        </row>
        <row r="58">
          <cell r="Q58">
            <v>484.55270000000002</v>
          </cell>
          <cell r="R58">
            <v>400.5910121091685</v>
          </cell>
          <cell r="S58">
            <v>568.51438789083147</v>
          </cell>
        </row>
        <row r="59">
          <cell r="Q59">
            <v>477.41570000000002</v>
          </cell>
          <cell r="R59">
            <v>393.4540121091685</v>
          </cell>
          <cell r="S59">
            <v>561.37738789083153</v>
          </cell>
        </row>
        <row r="60">
          <cell r="Q60">
            <v>463.54059999999998</v>
          </cell>
          <cell r="R60">
            <v>379.57891210916847</v>
          </cell>
          <cell r="S60">
            <v>547.50228789083144</v>
          </cell>
        </row>
        <row r="61">
          <cell r="Q61">
            <v>472.48450000000003</v>
          </cell>
          <cell r="R61">
            <v>388.52281210916851</v>
          </cell>
          <cell r="S61">
            <v>556.44618789083154</v>
          </cell>
        </row>
        <row r="62">
          <cell r="Q62">
            <v>481.81360000000001</v>
          </cell>
          <cell r="R62">
            <v>397.8519121091685</v>
          </cell>
          <cell r="S62">
            <v>565.77528789083146</v>
          </cell>
        </row>
        <row r="63">
          <cell r="Q63">
            <v>472.10730000000001</v>
          </cell>
          <cell r="R63">
            <v>388.1456121091685</v>
          </cell>
          <cell r="S63">
            <v>556.06898789083152</v>
          </cell>
        </row>
        <row r="64">
          <cell r="Q64">
            <v>462.3716</v>
          </cell>
          <cell r="R64">
            <v>378.40991210916849</v>
          </cell>
          <cell r="S64">
            <v>546.33328789083146</v>
          </cell>
        </row>
        <row r="65">
          <cell r="Q65">
            <v>477.36360000000002</v>
          </cell>
          <cell r="R65">
            <v>393.40191210916851</v>
          </cell>
          <cell r="S65">
            <v>561.32528789083153</v>
          </cell>
        </row>
        <row r="66">
          <cell r="Q66">
            <v>481.13920000000002</v>
          </cell>
          <cell r="R66">
            <v>397.1775121091685</v>
          </cell>
          <cell r="S66">
            <v>565.10088789083147</v>
          </cell>
        </row>
        <row r="67">
          <cell r="Q67">
            <v>473.39100000000002</v>
          </cell>
          <cell r="R67">
            <v>389.42931210916851</v>
          </cell>
          <cell r="S67">
            <v>557.35268789083148</v>
          </cell>
        </row>
        <row r="68">
          <cell r="Q68">
            <v>469.29700000000003</v>
          </cell>
          <cell r="R68">
            <v>385.33531210916851</v>
          </cell>
          <cell r="S68">
            <v>553.25868789083154</v>
          </cell>
        </row>
        <row r="69">
          <cell r="Q69">
            <v>484.2373</v>
          </cell>
          <cell r="R69">
            <v>400.27561210916849</v>
          </cell>
          <cell r="S69">
            <v>568.19898789083152</v>
          </cell>
        </row>
        <row r="70">
          <cell r="Q70">
            <v>490.58120000000002</v>
          </cell>
          <cell r="R70">
            <v>406.61951210916851</v>
          </cell>
          <cell r="S70">
            <v>574.54288789083148</v>
          </cell>
        </row>
        <row r="71">
          <cell r="Q71">
            <v>484.89800000000002</v>
          </cell>
          <cell r="R71">
            <v>400.93631210916851</v>
          </cell>
          <cell r="S71">
            <v>568.85968789083154</v>
          </cell>
        </row>
        <row r="72">
          <cell r="Q72">
            <v>484.55079999999998</v>
          </cell>
          <cell r="R72">
            <v>400.58911210916847</v>
          </cell>
          <cell r="S72">
            <v>568.51248789083149</v>
          </cell>
        </row>
        <row r="73">
          <cell r="Q73">
            <v>491.97430000000003</v>
          </cell>
          <cell r="R73">
            <v>408.01261210916851</v>
          </cell>
          <cell r="S73">
            <v>575.93598789083148</v>
          </cell>
        </row>
        <row r="74">
          <cell r="Q74">
            <v>522.09540000000004</v>
          </cell>
          <cell r="R74">
            <v>438.13371210916853</v>
          </cell>
          <cell r="S74">
            <v>606.05708789083155</v>
          </cell>
        </row>
        <row r="75">
          <cell r="Q75">
            <v>526.9665</v>
          </cell>
          <cell r="R75">
            <v>443.00481210916848</v>
          </cell>
          <cell r="S75">
            <v>610.92818789083151</v>
          </cell>
        </row>
        <row r="76">
          <cell r="Q76">
            <v>525.3279</v>
          </cell>
          <cell r="R76">
            <v>441.36621210916849</v>
          </cell>
          <cell r="S76">
            <v>609.28958789083151</v>
          </cell>
        </row>
        <row r="77">
          <cell r="Q77">
            <v>513.90110000000004</v>
          </cell>
          <cell r="R77">
            <v>429.93941210916853</v>
          </cell>
          <cell r="S77">
            <v>597.86278789083156</v>
          </cell>
        </row>
        <row r="78">
          <cell r="Q78">
            <v>548.92460000000005</v>
          </cell>
          <cell r="R78">
            <v>464.96291210916854</v>
          </cell>
          <cell r="S78">
            <v>632.88628789083157</v>
          </cell>
        </row>
        <row r="79">
          <cell r="Q79">
            <v>585.07529999999997</v>
          </cell>
          <cell r="R79">
            <v>501.11361210916846</v>
          </cell>
          <cell r="S79">
            <v>669.03698789083148</v>
          </cell>
        </row>
        <row r="80">
          <cell r="Q80">
            <v>600.76329999999996</v>
          </cell>
          <cell r="R80">
            <v>516.80161210916845</v>
          </cell>
          <cell r="S80">
            <v>684.72498789083147</v>
          </cell>
        </row>
        <row r="81">
          <cell r="Q81">
            <v>587.53430000000003</v>
          </cell>
          <cell r="R81">
            <v>503.57261210916852</v>
          </cell>
          <cell r="S81">
            <v>671.49598789083154</v>
          </cell>
        </row>
        <row r="82">
          <cell r="Q82">
            <v>581.42330000000004</v>
          </cell>
          <cell r="R82">
            <v>497.46161210916853</v>
          </cell>
          <cell r="S82">
            <v>665.38498789083155</v>
          </cell>
        </row>
        <row r="83">
          <cell r="Q83">
            <v>581.87440000000004</v>
          </cell>
          <cell r="R83">
            <v>497.91271210916852</v>
          </cell>
          <cell r="S83">
            <v>665.83608789083155</v>
          </cell>
        </row>
        <row r="84">
          <cell r="Q84">
            <v>573.67240000000004</v>
          </cell>
          <cell r="R84">
            <v>489.71071210916853</v>
          </cell>
          <cell r="S84">
            <v>657.63408789083155</v>
          </cell>
        </row>
        <row r="85">
          <cell r="Q85">
            <v>559.12220000000002</v>
          </cell>
          <cell r="R85">
            <v>475.16051210916851</v>
          </cell>
          <cell r="S85">
            <v>643.08388789083153</v>
          </cell>
        </row>
        <row r="86">
          <cell r="Q86">
            <v>534.3981</v>
          </cell>
          <cell r="R86">
            <v>450.43641210916849</v>
          </cell>
          <cell r="S86">
            <v>618.35978789083151</v>
          </cell>
        </row>
        <row r="87">
          <cell r="Q87">
            <v>548.24670000000003</v>
          </cell>
          <cell r="R87">
            <v>464.28501210916852</v>
          </cell>
          <cell r="S87">
            <v>632.20838789083155</v>
          </cell>
        </row>
        <row r="88">
          <cell r="Q88">
            <v>546.00469999999996</v>
          </cell>
          <cell r="R88">
            <v>462.04301210916844</v>
          </cell>
          <cell r="S88">
            <v>629.96638789083147</v>
          </cell>
        </row>
        <row r="89">
          <cell r="Q89">
            <v>539.71079999999995</v>
          </cell>
          <cell r="R89">
            <v>455.74911210916844</v>
          </cell>
          <cell r="S89">
            <v>623.67248789083146</v>
          </cell>
        </row>
        <row r="90">
          <cell r="Q90">
            <v>526.71680000000003</v>
          </cell>
          <cell r="R90">
            <v>442.75511210916852</v>
          </cell>
          <cell r="S90">
            <v>610.67848789083155</v>
          </cell>
        </row>
        <row r="91">
          <cell r="Q91">
            <v>518.25379999999996</v>
          </cell>
          <cell r="R91">
            <v>434.29211210916844</v>
          </cell>
          <cell r="S91">
            <v>602.21548789083147</v>
          </cell>
        </row>
        <row r="92">
          <cell r="Q92">
            <v>532.71400000000006</v>
          </cell>
          <cell r="R92">
            <v>448.75231210916854</v>
          </cell>
          <cell r="S92">
            <v>616.67568789083157</v>
          </cell>
        </row>
        <row r="93">
          <cell r="Q93">
            <v>520.12929999999994</v>
          </cell>
          <cell r="R93">
            <v>436.16761210916843</v>
          </cell>
          <cell r="S93">
            <v>604.09098789083146</v>
          </cell>
        </row>
        <row r="94">
          <cell r="Q94">
            <v>508.68150000000003</v>
          </cell>
          <cell r="R94">
            <v>424.71981210916852</v>
          </cell>
          <cell r="S94">
            <v>592.64318789083154</v>
          </cell>
        </row>
        <row r="95">
          <cell r="Q95">
            <v>496.04840000000002</v>
          </cell>
          <cell r="R95">
            <v>412.0867121091685</v>
          </cell>
          <cell r="S95">
            <v>580.01008789083153</v>
          </cell>
        </row>
        <row r="96">
          <cell r="Q96">
            <v>513.54669999999999</v>
          </cell>
          <cell r="R96">
            <v>429.58501210916847</v>
          </cell>
          <cell r="S96">
            <v>597.5083878908315</v>
          </cell>
        </row>
        <row r="97">
          <cell r="Q97">
            <v>500.27760000000001</v>
          </cell>
          <cell r="R97">
            <v>416.31591210916849</v>
          </cell>
          <cell r="S97">
            <v>584.23928789083152</v>
          </cell>
        </row>
        <row r="98">
          <cell r="Q98">
            <v>482.428</v>
          </cell>
          <cell r="R98">
            <v>398.46631210916848</v>
          </cell>
          <cell r="S98">
            <v>566.38968789083151</v>
          </cell>
        </row>
        <row r="99">
          <cell r="Q99">
            <v>481.41309999999999</v>
          </cell>
          <cell r="R99">
            <v>397.45141210916847</v>
          </cell>
          <cell r="S99">
            <v>565.3747878908315</v>
          </cell>
        </row>
        <row r="100">
          <cell r="Q100">
            <v>493.84050000000002</v>
          </cell>
          <cell r="R100">
            <v>409.87881210916851</v>
          </cell>
          <cell r="S100">
            <v>577.80218789083153</v>
          </cell>
        </row>
        <row r="101">
          <cell r="Q101">
            <v>488.88650000000001</v>
          </cell>
          <cell r="R101">
            <v>404.9248121091685</v>
          </cell>
          <cell r="S101">
            <v>572.84818789083147</v>
          </cell>
        </row>
        <row r="102">
          <cell r="Q102">
            <v>473.09809999999999</v>
          </cell>
          <cell r="R102">
            <v>389.13641210916848</v>
          </cell>
          <cell r="S102">
            <v>557.05978789083144</v>
          </cell>
        </row>
        <row r="103">
          <cell r="Q103">
            <v>468.95699999999999</v>
          </cell>
          <cell r="R103">
            <v>384.99531210916848</v>
          </cell>
          <cell r="S103">
            <v>552.91868789083151</v>
          </cell>
        </row>
        <row r="104">
          <cell r="Q104">
            <v>486.31979999999999</v>
          </cell>
          <cell r="R104">
            <v>402.35811210916847</v>
          </cell>
          <cell r="S104">
            <v>570.2814878908315</v>
          </cell>
        </row>
        <row r="105">
          <cell r="Q105">
            <v>498.97640000000001</v>
          </cell>
          <cell r="R105">
            <v>415.0147121091685</v>
          </cell>
          <cell r="S105">
            <v>582.93808789083153</v>
          </cell>
        </row>
        <row r="106">
          <cell r="Q106">
            <v>469.89210000000003</v>
          </cell>
          <cell r="R106">
            <v>385.93041210916851</v>
          </cell>
          <cell r="S106">
            <v>553.85378789083154</v>
          </cell>
        </row>
        <row r="107">
          <cell r="Q107">
            <v>499.03250000000003</v>
          </cell>
          <cell r="R107">
            <v>415.07081210916851</v>
          </cell>
          <cell r="S107">
            <v>582.99418789083154</v>
          </cell>
        </row>
        <row r="108">
          <cell r="Q108">
            <v>503.83269999999999</v>
          </cell>
          <cell r="R108">
            <v>419.87101210916848</v>
          </cell>
          <cell r="S108">
            <v>587.79438789083144</v>
          </cell>
        </row>
      </sheetData>
      <sheetData sheetId="11">
        <row r="4">
          <cell r="Q4">
            <v>1573.42</v>
          </cell>
          <cell r="R4">
            <v>1437.9207853262733</v>
          </cell>
          <cell r="S4">
            <v>1708.9192146737269</v>
          </cell>
        </row>
        <row r="5">
          <cell r="Q5">
            <v>1448.07</v>
          </cell>
          <cell r="R5">
            <v>1312.5707853262732</v>
          </cell>
          <cell r="S5">
            <v>1583.5692146737267</v>
          </cell>
        </row>
        <row r="6">
          <cell r="Q6">
            <v>1426.74</v>
          </cell>
          <cell r="R6">
            <v>1291.2407853262732</v>
          </cell>
          <cell r="S6">
            <v>1562.2392146737268</v>
          </cell>
        </row>
        <row r="7">
          <cell r="Q7">
            <v>1385.28</v>
          </cell>
          <cell r="R7">
            <v>1249.7807853262732</v>
          </cell>
          <cell r="S7">
            <v>1520.7792146737268</v>
          </cell>
        </row>
        <row r="8">
          <cell r="Q8">
            <v>1412.01</v>
          </cell>
          <cell r="R8">
            <v>1276.5107853262732</v>
          </cell>
          <cell r="S8">
            <v>1547.5092146737268</v>
          </cell>
        </row>
        <row r="9">
          <cell r="Q9">
            <v>1439.89</v>
          </cell>
          <cell r="R9">
            <v>1304.3907853262733</v>
          </cell>
          <cell r="S9">
            <v>1575.3892146737269</v>
          </cell>
        </row>
        <row r="10">
          <cell r="Q10">
            <v>1410.88</v>
          </cell>
          <cell r="R10">
            <v>1275.3807853262733</v>
          </cell>
          <cell r="S10">
            <v>1546.3792146737269</v>
          </cell>
        </row>
        <row r="11">
          <cell r="Q11">
            <v>1381.79</v>
          </cell>
          <cell r="R11">
            <v>1246.2907853262732</v>
          </cell>
          <cell r="S11">
            <v>1517.2892146737267</v>
          </cell>
        </row>
        <row r="12">
          <cell r="Q12">
            <v>1426.59</v>
          </cell>
          <cell r="R12">
            <v>1291.0907853262731</v>
          </cell>
          <cell r="S12">
            <v>1562.0892146737267</v>
          </cell>
        </row>
        <row r="13">
          <cell r="Q13">
            <v>1437.87</v>
          </cell>
          <cell r="R13">
            <v>1302.3707853262731</v>
          </cell>
          <cell r="S13">
            <v>1573.3692146737267</v>
          </cell>
        </row>
        <row r="14">
          <cell r="Q14">
            <v>1414.72</v>
          </cell>
          <cell r="R14">
            <v>1279.2207853262732</v>
          </cell>
          <cell r="S14">
            <v>1550.2192146737268</v>
          </cell>
        </row>
        <row r="15">
          <cell r="Q15">
            <v>1402.48</v>
          </cell>
          <cell r="R15">
            <v>1266.9807853262732</v>
          </cell>
          <cell r="S15">
            <v>1537.9792146737268</v>
          </cell>
        </row>
        <row r="16">
          <cell r="Q16">
            <v>1447.13</v>
          </cell>
          <cell r="R16">
            <v>1311.6307853262733</v>
          </cell>
          <cell r="S16">
            <v>1582.6292146737269</v>
          </cell>
        </row>
        <row r="17">
          <cell r="Q17">
            <v>1466.09</v>
          </cell>
          <cell r="R17">
            <v>1330.5907853262731</v>
          </cell>
          <cell r="S17">
            <v>1601.5892146737267</v>
          </cell>
        </row>
        <row r="18">
          <cell r="Q18">
            <v>1449.1</v>
          </cell>
          <cell r="R18">
            <v>1313.6007853262731</v>
          </cell>
          <cell r="S18">
            <v>1584.5992146737267</v>
          </cell>
        </row>
        <row r="19">
          <cell r="Q19">
            <v>1448.07</v>
          </cell>
          <cell r="R19">
            <v>1312.5707853262732</v>
          </cell>
          <cell r="S19">
            <v>1583.5692146737267</v>
          </cell>
        </row>
        <row r="20">
          <cell r="Q20">
            <v>1470.25</v>
          </cell>
          <cell r="R20">
            <v>1334.7507853262732</v>
          </cell>
          <cell r="S20">
            <v>1605.7492146737268</v>
          </cell>
        </row>
        <row r="21">
          <cell r="Q21">
            <v>1560.27</v>
          </cell>
          <cell r="R21">
            <v>1424.7707853262732</v>
          </cell>
          <cell r="S21">
            <v>1695.7692146737268</v>
          </cell>
        </row>
        <row r="22">
          <cell r="Q22">
            <v>1574.83</v>
          </cell>
          <cell r="R22">
            <v>1439.3307853262731</v>
          </cell>
          <cell r="S22">
            <v>1710.3292146737267</v>
          </cell>
        </row>
        <row r="23">
          <cell r="Q23">
            <v>1569.93</v>
          </cell>
          <cell r="R23">
            <v>1434.4307853262733</v>
          </cell>
          <cell r="S23">
            <v>1705.4292146737268</v>
          </cell>
        </row>
        <row r="24">
          <cell r="Q24">
            <v>1535.78</v>
          </cell>
          <cell r="R24">
            <v>1400.2807853262732</v>
          </cell>
          <cell r="S24">
            <v>1671.2792146737268</v>
          </cell>
        </row>
        <row r="25">
          <cell r="Q25">
            <v>1640.45</v>
          </cell>
          <cell r="R25">
            <v>1504.9507853262733</v>
          </cell>
          <cell r="S25">
            <v>1775.9492146737268</v>
          </cell>
        </row>
        <row r="26">
          <cell r="Q26">
            <v>1748.48</v>
          </cell>
          <cell r="R26">
            <v>1612.9807853262732</v>
          </cell>
          <cell r="S26">
            <v>1883.9792146737268</v>
          </cell>
        </row>
        <row r="27">
          <cell r="Q27">
            <v>1795.36</v>
          </cell>
          <cell r="R27">
            <v>1659.8607853262731</v>
          </cell>
          <cell r="S27">
            <v>1930.8592146737267</v>
          </cell>
        </row>
        <row r="28">
          <cell r="Q28">
            <v>1755.83</v>
          </cell>
          <cell r="R28">
            <v>1620.3307853262731</v>
          </cell>
          <cell r="S28">
            <v>1891.3292146737267</v>
          </cell>
        </row>
        <row r="29">
          <cell r="Q29">
            <v>1737.57</v>
          </cell>
          <cell r="R29">
            <v>1602.0707853262732</v>
          </cell>
          <cell r="S29">
            <v>1873.0692146737267</v>
          </cell>
        </row>
        <row r="30">
          <cell r="Q30">
            <v>1738.92</v>
          </cell>
          <cell r="R30">
            <v>1603.4207853262733</v>
          </cell>
          <cell r="S30">
            <v>1874.4192146737269</v>
          </cell>
        </row>
        <row r="31">
          <cell r="Q31">
            <v>1714.4</v>
          </cell>
          <cell r="R31">
            <v>1578.9007853262733</v>
          </cell>
          <cell r="S31">
            <v>1849.8992146737269</v>
          </cell>
        </row>
        <row r="32">
          <cell r="Q32">
            <v>1670.92</v>
          </cell>
          <cell r="R32">
            <v>1535.4207853262733</v>
          </cell>
          <cell r="S32">
            <v>1806.4192146737269</v>
          </cell>
        </row>
        <row r="33">
          <cell r="Q33">
            <v>1597.03</v>
          </cell>
          <cell r="R33">
            <v>1461.5307853262732</v>
          </cell>
          <cell r="S33">
            <v>1732.5292146737268</v>
          </cell>
        </row>
        <row r="34">
          <cell r="Q34">
            <v>1638.42</v>
          </cell>
          <cell r="R34">
            <v>1502.9207853262733</v>
          </cell>
          <cell r="S34">
            <v>1773.9192146737269</v>
          </cell>
        </row>
        <row r="35">
          <cell r="Q35">
            <v>1631.72</v>
          </cell>
          <cell r="R35">
            <v>1496.2207853262732</v>
          </cell>
          <cell r="S35">
            <v>1767.2192146737268</v>
          </cell>
        </row>
        <row r="36">
          <cell r="Q36">
            <v>1612.91</v>
          </cell>
          <cell r="R36">
            <v>1477.4107853262733</v>
          </cell>
          <cell r="S36">
            <v>1748.4092146737269</v>
          </cell>
        </row>
        <row r="37">
          <cell r="Q37">
            <v>1574.08</v>
          </cell>
          <cell r="R37">
            <v>1438.5807853262731</v>
          </cell>
          <cell r="S37">
            <v>1709.5792146737267</v>
          </cell>
        </row>
        <row r="38">
          <cell r="Q38">
            <v>1548.79</v>
          </cell>
          <cell r="R38">
            <v>1413.2907853262732</v>
          </cell>
          <cell r="S38">
            <v>1684.2892146737267</v>
          </cell>
        </row>
        <row r="39">
          <cell r="Q39">
            <v>1592</v>
          </cell>
          <cell r="R39">
            <v>1456.5007853262732</v>
          </cell>
          <cell r="S39">
            <v>1727.4992146737268</v>
          </cell>
        </row>
        <row r="40">
          <cell r="Q40">
            <v>1554.39</v>
          </cell>
          <cell r="R40">
            <v>1418.8907853262733</v>
          </cell>
          <cell r="S40">
            <v>1689.8892146737269</v>
          </cell>
        </row>
        <row r="41">
          <cell r="Q41">
            <v>1520.18</v>
          </cell>
          <cell r="R41">
            <v>1384.6807853262733</v>
          </cell>
          <cell r="S41">
            <v>1655.6792146737268</v>
          </cell>
        </row>
        <row r="42">
          <cell r="Q42">
            <v>1482.43</v>
          </cell>
          <cell r="R42">
            <v>1346.9307853262733</v>
          </cell>
          <cell r="S42">
            <v>1617.9292146737268</v>
          </cell>
        </row>
        <row r="43">
          <cell r="Q43">
            <v>1534.72</v>
          </cell>
          <cell r="R43">
            <v>1399.2207853262732</v>
          </cell>
          <cell r="S43">
            <v>1670.2192146737268</v>
          </cell>
        </row>
        <row r="44">
          <cell r="Q44">
            <v>1495.07</v>
          </cell>
          <cell r="R44">
            <v>1359.5707853262732</v>
          </cell>
          <cell r="S44">
            <v>1630.5692146737267</v>
          </cell>
        </row>
        <row r="45">
          <cell r="Q45">
            <v>1441.72</v>
          </cell>
          <cell r="R45">
            <v>1306.2207853262732</v>
          </cell>
          <cell r="S45">
            <v>1577.2192146737268</v>
          </cell>
        </row>
        <row r="46">
          <cell r="Q46">
            <v>1438.69</v>
          </cell>
          <cell r="R46">
            <v>1303.1907853262733</v>
          </cell>
          <cell r="S46">
            <v>1574.1892146737268</v>
          </cell>
        </row>
        <row r="47">
          <cell r="Q47">
            <v>1475.83</v>
          </cell>
          <cell r="R47">
            <v>1340.3307853262731</v>
          </cell>
          <cell r="S47">
            <v>1611.3292146737267</v>
          </cell>
        </row>
        <row r="48">
          <cell r="Q48">
            <v>1461.02</v>
          </cell>
          <cell r="R48">
            <v>1325.5207853262732</v>
          </cell>
          <cell r="S48">
            <v>1596.5192146737268</v>
          </cell>
        </row>
        <row r="49">
          <cell r="Q49">
            <v>1413.84</v>
          </cell>
          <cell r="R49">
            <v>1278.3407853262731</v>
          </cell>
          <cell r="S49">
            <v>1549.3392146737267</v>
          </cell>
        </row>
        <row r="50">
          <cell r="Q50">
            <v>1401.47</v>
          </cell>
          <cell r="R50">
            <v>1265.9707853262732</v>
          </cell>
          <cell r="S50">
            <v>1536.9692146737268</v>
          </cell>
        </row>
        <row r="51">
          <cell r="Q51">
            <v>1453.35</v>
          </cell>
          <cell r="R51">
            <v>1317.8507853262731</v>
          </cell>
          <cell r="S51">
            <v>1588.8492146737267</v>
          </cell>
        </row>
        <row r="52">
          <cell r="Q52">
            <v>1491.18</v>
          </cell>
          <cell r="R52">
            <v>1355.6807853262733</v>
          </cell>
          <cell r="S52">
            <v>1626.6792146737268</v>
          </cell>
        </row>
        <row r="53">
          <cell r="Q53">
            <v>1404.26</v>
          </cell>
          <cell r="R53">
            <v>1268.7607853262732</v>
          </cell>
          <cell r="S53">
            <v>1539.7592146737268</v>
          </cell>
        </row>
        <row r="54">
          <cell r="Q54">
            <v>1491.35</v>
          </cell>
          <cell r="R54">
            <v>1355.8507853262731</v>
          </cell>
          <cell r="S54">
            <v>1626.8492146737267</v>
          </cell>
        </row>
        <row r="55">
          <cell r="Q55">
            <v>1505.69</v>
          </cell>
          <cell r="R55">
            <v>1370.1907853262733</v>
          </cell>
          <cell r="S55">
            <v>1641.1892146737268</v>
          </cell>
        </row>
        <row r="56">
          <cell r="Q56">
            <v>1515.53</v>
          </cell>
          <cell r="R56">
            <v>1380.0307853262732</v>
          </cell>
          <cell r="S56">
            <v>1651.0292146737268</v>
          </cell>
        </row>
        <row r="57">
          <cell r="Q57">
            <v>1552.68</v>
          </cell>
          <cell r="R57">
            <v>1417.1807853262733</v>
          </cell>
          <cell r="S57">
            <v>1688.1792146737268</v>
          </cell>
        </row>
        <row r="58">
          <cell r="Q58">
            <v>1428.98</v>
          </cell>
          <cell r="R58">
            <v>1293.4807853262732</v>
          </cell>
          <cell r="S58">
            <v>1564.4792146737268</v>
          </cell>
        </row>
        <row r="59">
          <cell r="Q59">
            <v>1407.94</v>
          </cell>
          <cell r="R59">
            <v>1272.4407853262733</v>
          </cell>
          <cell r="S59">
            <v>1543.4392146737268</v>
          </cell>
        </row>
        <row r="60">
          <cell r="Q60">
            <v>1367.02</v>
          </cell>
          <cell r="R60">
            <v>1231.5207853262732</v>
          </cell>
          <cell r="S60">
            <v>1502.5192146737268</v>
          </cell>
        </row>
        <row r="61">
          <cell r="Q61">
            <v>1393.39</v>
          </cell>
          <cell r="R61">
            <v>1257.8907853262733</v>
          </cell>
          <cell r="S61">
            <v>1528.8892146737269</v>
          </cell>
        </row>
        <row r="62">
          <cell r="Q62">
            <v>1420.91</v>
          </cell>
          <cell r="R62">
            <v>1285.4107853262733</v>
          </cell>
          <cell r="S62">
            <v>1556.4092146737269</v>
          </cell>
        </row>
        <row r="63">
          <cell r="Q63">
            <v>1392.28</v>
          </cell>
          <cell r="R63">
            <v>1256.7807853262732</v>
          </cell>
          <cell r="S63">
            <v>1527.7792146737268</v>
          </cell>
        </row>
        <row r="64">
          <cell r="Q64">
            <v>1363.57</v>
          </cell>
          <cell r="R64">
            <v>1228.0707853262732</v>
          </cell>
          <cell r="S64">
            <v>1499.0692146737267</v>
          </cell>
        </row>
        <row r="65">
          <cell r="Q65">
            <v>1407.78</v>
          </cell>
          <cell r="R65">
            <v>1272.2807853262732</v>
          </cell>
          <cell r="S65">
            <v>1543.2792146737268</v>
          </cell>
        </row>
        <row r="66">
          <cell r="Q66">
            <v>1418.92</v>
          </cell>
          <cell r="R66">
            <v>1283.4207853262733</v>
          </cell>
          <cell r="S66">
            <v>1554.4192146737269</v>
          </cell>
        </row>
        <row r="67">
          <cell r="Q67">
            <v>1396.07</v>
          </cell>
          <cell r="R67">
            <v>1260.5707853262732</v>
          </cell>
          <cell r="S67">
            <v>1531.5692146737267</v>
          </cell>
        </row>
        <row r="68">
          <cell r="Q68">
            <v>1383.99</v>
          </cell>
          <cell r="R68">
            <v>1248.4907853262732</v>
          </cell>
          <cell r="S68">
            <v>1519.4892146737268</v>
          </cell>
        </row>
        <row r="69">
          <cell r="Q69">
            <v>1428.05</v>
          </cell>
          <cell r="R69">
            <v>1292.5507853262732</v>
          </cell>
          <cell r="S69">
            <v>1563.5492146737267</v>
          </cell>
        </row>
        <row r="70">
          <cell r="Q70">
            <v>1446.76</v>
          </cell>
          <cell r="R70">
            <v>1311.2607853262732</v>
          </cell>
          <cell r="S70">
            <v>1582.2592146737268</v>
          </cell>
        </row>
        <row r="71">
          <cell r="Q71">
            <v>1430</v>
          </cell>
          <cell r="R71">
            <v>1294.5007853262732</v>
          </cell>
          <cell r="S71">
            <v>1565.4992146737268</v>
          </cell>
        </row>
        <row r="72">
          <cell r="Q72">
            <v>1428.98</v>
          </cell>
          <cell r="R72">
            <v>1293.4807853262732</v>
          </cell>
          <cell r="S72">
            <v>1564.4792146737268</v>
          </cell>
        </row>
        <row r="73">
          <cell r="Q73">
            <v>1450.87</v>
          </cell>
          <cell r="R73">
            <v>1315.3707853262731</v>
          </cell>
          <cell r="S73">
            <v>1586.3692146737267</v>
          </cell>
        </row>
        <row r="74">
          <cell r="Q74">
            <v>1539.7</v>
          </cell>
          <cell r="R74">
            <v>1404.2007853262733</v>
          </cell>
          <cell r="S74">
            <v>1675.1992146737268</v>
          </cell>
        </row>
        <row r="75">
          <cell r="Q75">
            <v>1554.07</v>
          </cell>
          <cell r="R75">
            <v>1418.5707853262732</v>
          </cell>
          <cell r="S75">
            <v>1689.5692146737267</v>
          </cell>
        </row>
        <row r="76">
          <cell r="Q76">
            <v>1549.23</v>
          </cell>
          <cell r="R76">
            <v>1413.7307853262732</v>
          </cell>
          <cell r="S76">
            <v>1684.7292146737268</v>
          </cell>
        </row>
        <row r="77">
          <cell r="Q77">
            <v>1515.54</v>
          </cell>
          <cell r="R77">
            <v>1380.0407853262732</v>
          </cell>
          <cell r="S77">
            <v>1651.0392146737267</v>
          </cell>
        </row>
        <row r="78">
          <cell r="Q78">
            <v>1618.82</v>
          </cell>
          <cell r="R78">
            <v>1483.3207853262732</v>
          </cell>
          <cell r="S78">
            <v>1754.3192146737267</v>
          </cell>
        </row>
        <row r="79">
          <cell r="Q79">
            <v>1725.43</v>
          </cell>
          <cell r="R79">
            <v>1589.9307853262733</v>
          </cell>
          <cell r="S79">
            <v>1860.9292146737268</v>
          </cell>
        </row>
        <row r="80">
          <cell r="Q80">
            <v>1771.7</v>
          </cell>
          <cell r="R80">
            <v>1636.2007853262733</v>
          </cell>
          <cell r="S80">
            <v>1907.1992146737268</v>
          </cell>
        </row>
        <row r="81">
          <cell r="Q81">
            <v>1732.69</v>
          </cell>
          <cell r="R81">
            <v>1597.1907853262733</v>
          </cell>
          <cell r="S81">
            <v>1868.1892146737268</v>
          </cell>
        </row>
        <row r="82">
          <cell r="Q82">
            <v>1714.66</v>
          </cell>
          <cell r="R82">
            <v>1579.1607853262733</v>
          </cell>
          <cell r="S82">
            <v>1850.1592146737269</v>
          </cell>
        </row>
        <row r="83">
          <cell r="Q83">
            <v>1715.99</v>
          </cell>
          <cell r="R83">
            <v>1580.4907853262732</v>
          </cell>
          <cell r="S83">
            <v>1851.4892146737268</v>
          </cell>
        </row>
        <row r="84">
          <cell r="Q84">
            <v>1691.81</v>
          </cell>
          <cell r="R84">
            <v>1556.3107853262732</v>
          </cell>
          <cell r="S84">
            <v>1827.3092146737267</v>
          </cell>
        </row>
        <row r="85">
          <cell r="Q85">
            <v>1648.9</v>
          </cell>
          <cell r="R85">
            <v>1513.4007853262733</v>
          </cell>
          <cell r="S85">
            <v>1784.3992146737269</v>
          </cell>
        </row>
        <row r="86">
          <cell r="Q86">
            <v>1575.98</v>
          </cell>
          <cell r="R86">
            <v>1440.4807853262732</v>
          </cell>
          <cell r="S86">
            <v>1711.4792146737268</v>
          </cell>
        </row>
        <row r="87">
          <cell r="Q87">
            <v>1616.82</v>
          </cell>
          <cell r="R87">
            <v>1481.3207853262732</v>
          </cell>
          <cell r="S87">
            <v>1752.3192146737267</v>
          </cell>
        </row>
        <row r="88">
          <cell r="Q88">
            <v>1610.21</v>
          </cell>
          <cell r="R88">
            <v>1474.7107853262733</v>
          </cell>
          <cell r="S88">
            <v>1745.7092146737268</v>
          </cell>
        </row>
        <row r="89">
          <cell r="Q89">
            <v>1591.65</v>
          </cell>
          <cell r="R89">
            <v>1456.1507853262733</v>
          </cell>
          <cell r="S89">
            <v>1727.1492146737269</v>
          </cell>
        </row>
        <row r="90">
          <cell r="Q90">
            <v>1553.33</v>
          </cell>
          <cell r="R90">
            <v>1417.8307853262731</v>
          </cell>
          <cell r="S90">
            <v>1688.8292146737267</v>
          </cell>
        </row>
        <row r="91">
          <cell r="Q91">
            <v>1528.37</v>
          </cell>
          <cell r="R91">
            <v>1392.8707853262731</v>
          </cell>
          <cell r="S91">
            <v>1663.8692146737267</v>
          </cell>
        </row>
        <row r="92">
          <cell r="Q92">
            <v>1571.02</v>
          </cell>
          <cell r="R92">
            <v>1435.5207853262732</v>
          </cell>
          <cell r="S92">
            <v>1706.5192146737268</v>
          </cell>
        </row>
        <row r="93">
          <cell r="Q93">
            <v>1533.9</v>
          </cell>
          <cell r="R93">
            <v>1398.4007853262733</v>
          </cell>
          <cell r="S93">
            <v>1669.3992146737269</v>
          </cell>
        </row>
        <row r="94">
          <cell r="Q94">
            <v>1500.14</v>
          </cell>
          <cell r="R94">
            <v>1364.6407853262733</v>
          </cell>
          <cell r="S94">
            <v>1635.6392146737269</v>
          </cell>
        </row>
        <row r="95">
          <cell r="Q95">
            <v>1462.89</v>
          </cell>
          <cell r="R95">
            <v>1327.3907853262733</v>
          </cell>
          <cell r="S95">
            <v>1598.3892146737269</v>
          </cell>
        </row>
        <row r="96">
          <cell r="Q96">
            <v>1514.49</v>
          </cell>
          <cell r="R96">
            <v>1378.9907853262732</v>
          </cell>
          <cell r="S96">
            <v>1649.9892146737268</v>
          </cell>
        </row>
        <row r="97">
          <cell r="Q97">
            <v>1475.36</v>
          </cell>
          <cell r="R97">
            <v>1339.8607853262731</v>
          </cell>
          <cell r="S97">
            <v>1610.8592146737267</v>
          </cell>
        </row>
        <row r="98">
          <cell r="Q98">
            <v>1422.72</v>
          </cell>
          <cell r="R98">
            <v>1287.2207853262732</v>
          </cell>
          <cell r="S98">
            <v>1558.2192146737268</v>
          </cell>
        </row>
        <row r="99">
          <cell r="Q99">
            <v>1419.73</v>
          </cell>
          <cell r="R99">
            <v>1284.2307853262732</v>
          </cell>
          <cell r="S99">
            <v>1555.2292146737268</v>
          </cell>
        </row>
        <row r="100">
          <cell r="Q100">
            <v>1456.37</v>
          </cell>
          <cell r="R100">
            <v>1320.8707853262731</v>
          </cell>
          <cell r="S100">
            <v>1591.8692146737267</v>
          </cell>
        </row>
        <row r="101">
          <cell r="Q101">
            <v>1441.77</v>
          </cell>
          <cell r="R101">
            <v>1306.2707853262732</v>
          </cell>
          <cell r="S101">
            <v>1577.2692146737268</v>
          </cell>
        </row>
        <row r="102">
          <cell r="Q102">
            <v>1395.2</v>
          </cell>
          <cell r="R102">
            <v>1259.7007853262733</v>
          </cell>
          <cell r="S102">
            <v>1530.6992146737268</v>
          </cell>
        </row>
        <row r="103">
          <cell r="Q103">
            <v>1382.99</v>
          </cell>
          <cell r="R103">
            <v>1247.4907853262732</v>
          </cell>
          <cell r="S103">
            <v>1518.4892146737268</v>
          </cell>
        </row>
        <row r="104">
          <cell r="Q104">
            <v>1434.2</v>
          </cell>
          <cell r="R104">
            <v>1298.7007853262733</v>
          </cell>
          <cell r="S104">
            <v>1569.6992146737268</v>
          </cell>
        </row>
        <row r="105">
          <cell r="Q105">
            <v>1471.52</v>
          </cell>
          <cell r="R105">
            <v>1336.0207853262732</v>
          </cell>
          <cell r="S105">
            <v>1607.0192146737268</v>
          </cell>
        </row>
        <row r="106">
          <cell r="Q106">
            <v>1385.75</v>
          </cell>
          <cell r="R106">
            <v>1250.2507853262732</v>
          </cell>
          <cell r="S106">
            <v>1521.2492146737268</v>
          </cell>
        </row>
        <row r="107">
          <cell r="Q107">
            <v>1471.69</v>
          </cell>
          <cell r="R107">
            <v>1336.1907853262733</v>
          </cell>
          <cell r="S107">
            <v>1607.1892146737268</v>
          </cell>
        </row>
        <row r="108">
          <cell r="Q108">
            <v>1485.84</v>
          </cell>
          <cell r="R108">
            <v>1350.3407853262731</v>
          </cell>
          <cell r="S108">
            <v>1621.3392146737267</v>
          </cell>
        </row>
      </sheetData>
      <sheetData sheetId="12">
        <row r="4">
          <cell r="Q4">
            <v>1663.14</v>
          </cell>
          <cell r="R4">
            <v>1463.0056603074615</v>
          </cell>
          <cell r="S4">
            <v>1863.2743396925387</v>
          </cell>
        </row>
        <row r="5">
          <cell r="Q5">
            <v>1609.25</v>
          </cell>
          <cell r="R5">
            <v>1409.1156603074614</v>
          </cell>
          <cell r="S5">
            <v>1809.3843396925386</v>
          </cell>
        </row>
        <row r="6">
          <cell r="Q6">
            <v>1541.78</v>
          </cell>
          <cell r="R6">
            <v>1341.6456603074614</v>
          </cell>
          <cell r="S6">
            <v>1741.9143396925385</v>
          </cell>
        </row>
        <row r="7">
          <cell r="Q7">
            <v>1509.63</v>
          </cell>
          <cell r="R7">
            <v>1309.4956603074615</v>
          </cell>
          <cell r="S7">
            <v>1709.7643396925387</v>
          </cell>
        </row>
        <row r="8">
          <cell r="Q8">
            <v>1545.48</v>
          </cell>
          <cell r="R8">
            <v>1345.3456603074615</v>
          </cell>
          <cell r="S8">
            <v>1745.6143396925386</v>
          </cell>
        </row>
        <row r="9">
          <cell r="Q9">
            <v>1579.61</v>
          </cell>
          <cell r="R9">
            <v>1379.4756603074613</v>
          </cell>
          <cell r="S9">
            <v>1779.7443396925385</v>
          </cell>
        </row>
        <row r="10">
          <cell r="Q10">
            <v>1528.73</v>
          </cell>
          <cell r="R10">
            <v>1328.5956603074615</v>
          </cell>
          <cell r="S10">
            <v>1728.8643396925386</v>
          </cell>
        </row>
        <row r="11">
          <cell r="Q11">
            <v>1519.32</v>
          </cell>
          <cell r="R11">
            <v>1319.1856603074614</v>
          </cell>
          <cell r="S11">
            <v>1719.4543396925385</v>
          </cell>
        </row>
        <row r="12">
          <cell r="Q12">
            <v>1520.65</v>
          </cell>
          <cell r="R12">
            <v>1320.5156603074615</v>
          </cell>
          <cell r="S12">
            <v>1720.7843396925387</v>
          </cell>
        </row>
        <row r="13">
          <cell r="Q13">
            <v>1523.59</v>
          </cell>
          <cell r="R13">
            <v>1323.4556603074614</v>
          </cell>
          <cell r="S13">
            <v>1723.7243396925385</v>
          </cell>
        </row>
        <row r="14">
          <cell r="Q14">
            <v>1536.63</v>
          </cell>
          <cell r="R14">
            <v>1336.4956603074615</v>
          </cell>
          <cell r="S14">
            <v>1736.7643396925387</v>
          </cell>
        </row>
        <row r="15">
          <cell r="Q15">
            <v>1491.19</v>
          </cell>
          <cell r="R15">
            <v>1291.0556603074615</v>
          </cell>
          <cell r="S15">
            <v>1691.3243396925386</v>
          </cell>
        </row>
        <row r="16">
          <cell r="Q16">
            <v>1532.99</v>
          </cell>
          <cell r="R16">
            <v>1332.8556603074614</v>
          </cell>
          <cell r="S16">
            <v>1733.1243396925386</v>
          </cell>
        </row>
        <row r="17">
          <cell r="Q17">
            <v>1595.29</v>
          </cell>
          <cell r="R17">
            <v>1395.1556603074614</v>
          </cell>
          <cell r="S17">
            <v>1795.4243396925385</v>
          </cell>
        </row>
        <row r="18">
          <cell r="Q18">
            <v>1589.18</v>
          </cell>
          <cell r="R18">
            <v>1389.0456603074615</v>
          </cell>
          <cell r="S18">
            <v>1789.3143396925386</v>
          </cell>
        </row>
        <row r="19">
          <cell r="Q19">
            <v>1575.13</v>
          </cell>
          <cell r="R19">
            <v>1374.9956603074615</v>
          </cell>
          <cell r="S19">
            <v>1775.2643396925387</v>
          </cell>
        </row>
        <row r="20">
          <cell r="Q20">
            <v>1564.14</v>
          </cell>
          <cell r="R20">
            <v>1364.0056603074615</v>
          </cell>
          <cell r="S20">
            <v>1764.2743396925387</v>
          </cell>
        </row>
        <row r="21">
          <cell r="Q21">
            <v>1652.92</v>
          </cell>
          <cell r="R21">
            <v>1452.7856603074615</v>
          </cell>
          <cell r="S21">
            <v>1853.0543396925386</v>
          </cell>
        </row>
        <row r="22">
          <cell r="Q22">
            <v>1635.13</v>
          </cell>
          <cell r="R22">
            <v>1434.9956603074615</v>
          </cell>
          <cell r="S22">
            <v>1835.2643396925387</v>
          </cell>
        </row>
        <row r="23">
          <cell r="Q23">
            <v>1669.14</v>
          </cell>
          <cell r="R23">
            <v>1469.0056603074615</v>
          </cell>
          <cell r="S23">
            <v>1869.2743396925387</v>
          </cell>
        </row>
        <row r="24">
          <cell r="Q24">
            <v>1602.61</v>
          </cell>
          <cell r="R24">
            <v>1402.4756603074613</v>
          </cell>
          <cell r="S24">
            <v>1802.7443396925385</v>
          </cell>
        </row>
        <row r="25">
          <cell r="Q25">
            <v>1667.21</v>
          </cell>
          <cell r="R25">
            <v>1467.0756603074615</v>
          </cell>
          <cell r="S25">
            <v>1867.3443396925386</v>
          </cell>
        </row>
        <row r="26">
          <cell r="Q26">
            <v>1756.51</v>
          </cell>
          <cell r="R26">
            <v>1556.3756603074614</v>
          </cell>
          <cell r="S26">
            <v>1956.6443396925386</v>
          </cell>
        </row>
        <row r="27">
          <cell r="Q27">
            <v>1775.71</v>
          </cell>
          <cell r="R27">
            <v>1575.5756603074615</v>
          </cell>
          <cell r="S27">
            <v>1975.8443396925386</v>
          </cell>
        </row>
        <row r="28">
          <cell r="Q28">
            <v>1769.5</v>
          </cell>
          <cell r="R28">
            <v>1569.3656603074614</v>
          </cell>
          <cell r="S28">
            <v>1969.6343396925386</v>
          </cell>
        </row>
        <row r="29">
          <cell r="Q29">
            <v>1766.67</v>
          </cell>
          <cell r="R29">
            <v>1566.5356603074615</v>
          </cell>
          <cell r="S29">
            <v>1966.8043396925386</v>
          </cell>
        </row>
        <row r="30">
          <cell r="Q30">
            <v>1812.4</v>
          </cell>
          <cell r="R30">
            <v>1612.2656603074615</v>
          </cell>
          <cell r="S30">
            <v>2012.5343396925387</v>
          </cell>
        </row>
        <row r="31">
          <cell r="Q31">
            <v>1826.57</v>
          </cell>
          <cell r="R31">
            <v>1626.4356603074614</v>
          </cell>
          <cell r="S31">
            <v>2026.7043396925385</v>
          </cell>
        </row>
        <row r="32">
          <cell r="Q32">
            <v>1812.47</v>
          </cell>
          <cell r="R32">
            <v>1612.3356603074615</v>
          </cell>
          <cell r="S32">
            <v>2012.6043396925386</v>
          </cell>
        </row>
        <row r="33">
          <cell r="Q33">
            <v>1717.42</v>
          </cell>
          <cell r="R33">
            <v>1517.2856603074615</v>
          </cell>
          <cell r="S33">
            <v>1917.5543396925386</v>
          </cell>
        </row>
        <row r="34">
          <cell r="Q34">
            <v>1766.16</v>
          </cell>
          <cell r="R34">
            <v>1566.0256603074615</v>
          </cell>
          <cell r="S34">
            <v>1966.2943396925386</v>
          </cell>
        </row>
        <row r="35">
          <cell r="Q35">
            <v>1800.44</v>
          </cell>
          <cell r="R35">
            <v>1600.3056603074615</v>
          </cell>
          <cell r="S35">
            <v>2000.5743396925386</v>
          </cell>
        </row>
        <row r="36">
          <cell r="Q36">
            <v>1768.3</v>
          </cell>
          <cell r="R36">
            <v>1568.1656603074614</v>
          </cell>
          <cell r="S36">
            <v>1968.4343396925385</v>
          </cell>
        </row>
        <row r="37">
          <cell r="Q37">
            <v>1753.96</v>
          </cell>
          <cell r="R37">
            <v>1553.8256603074615</v>
          </cell>
          <cell r="S37">
            <v>1954.0943396925386</v>
          </cell>
        </row>
        <row r="38">
          <cell r="Q38">
            <v>1697.25</v>
          </cell>
          <cell r="R38">
            <v>1497.1156603074614</v>
          </cell>
          <cell r="S38">
            <v>1897.3843396925386</v>
          </cell>
        </row>
        <row r="39">
          <cell r="Q39">
            <v>1717.43</v>
          </cell>
          <cell r="R39">
            <v>1517.2956603074615</v>
          </cell>
          <cell r="S39">
            <v>1917.5643396925386</v>
          </cell>
        </row>
        <row r="40">
          <cell r="Q40">
            <v>1667.36</v>
          </cell>
          <cell r="R40">
            <v>1467.2256603074613</v>
          </cell>
          <cell r="S40">
            <v>1867.4943396925385</v>
          </cell>
        </row>
        <row r="41">
          <cell r="Q41">
            <v>1637.27</v>
          </cell>
          <cell r="R41">
            <v>1437.1356603074614</v>
          </cell>
          <cell r="S41">
            <v>1837.4043396925385</v>
          </cell>
        </row>
        <row r="42">
          <cell r="Q42">
            <v>1611.85</v>
          </cell>
          <cell r="R42">
            <v>1411.7156603074613</v>
          </cell>
          <cell r="S42">
            <v>1811.9843396925385</v>
          </cell>
        </row>
        <row r="43">
          <cell r="Q43">
            <v>1718.28</v>
          </cell>
          <cell r="R43">
            <v>1518.1456603074614</v>
          </cell>
          <cell r="S43">
            <v>1918.4143396925385</v>
          </cell>
        </row>
        <row r="44">
          <cell r="Q44">
            <v>1633.86</v>
          </cell>
          <cell r="R44">
            <v>1433.7256603074613</v>
          </cell>
          <cell r="S44">
            <v>1833.9943396925385</v>
          </cell>
        </row>
        <row r="45">
          <cell r="Q45">
            <v>1569.27</v>
          </cell>
          <cell r="R45">
            <v>1369.1356603074614</v>
          </cell>
          <cell r="S45">
            <v>1769.4043396925385</v>
          </cell>
        </row>
        <row r="46">
          <cell r="Q46">
            <v>1548.45</v>
          </cell>
          <cell r="R46">
            <v>1348.3156603074615</v>
          </cell>
          <cell r="S46">
            <v>1748.5843396925386</v>
          </cell>
        </row>
        <row r="47">
          <cell r="Q47">
            <v>1579.57</v>
          </cell>
          <cell r="R47">
            <v>1379.4356603074614</v>
          </cell>
          <cell r="S47">
            <v>1779.7043396925385</v>
          </cell>
        </row>
        <row r="48">
          <cell r="Q48">
            <v>1560.69</v>
          </cell>
          <cell r="R48">
            <v>1360.5556603074615</v>
          </cell>
          <cell r="S48">
            <v>1760.8243396925386</v>
          </cell>
        </row>
        <row r="49">
          <cell r="Q49">
            <v>1596.51</v>
          </cell>
          <cell r="R49">
            <v>1396.3756603074614</v>
          </cell>
          <cell r="S49">
            <v>1796.6443396925386</v>
          </cell>
        </row>
        <row r="50">
          <cell r="Q50">
            <v>1543.84</v>
          </cell>
          <cell r="R50">
            <v>1343.7056603074614</v>
          </cell>
          <cell r="S50">
            <v>1743.9743396925385</v>
          </cell>
        </row>
        <row r="51">
          <cell r="Q51">
            <v>1580.93</v>
          </cell>
          <cell r="R51">
            <v>1380.7956603074615</v>
          </cell>
          <cell r="S51">
            <v>1781.0643396925386</v>
          </cell>
        </row>
        <row r="52">
          <cell r="Q52">
            <v>1565.28</v>
          </cell>
          <cell r="R52">
            <v>1365.1456603074614</v>
          </cell>
          <cell r="S52">
            <v>1765.4143396925385</v>
          </cell>
        </row>
        <row r="53">
          <cell r="Q53">
            <v>1541.92</v>
          </cell>
          <cell r="R53">
            <v>1341.7856603074615</v>
          </cell>
          <cell r="S53">
            <v>1742.0543396925386</v>
          </cell>
        </row>
        <row r="54">
          <cell r="Q54">
            <v>1570.18</v>
          </cell>
          <cell r="R54">
            <v>1370.0456603074615</v>
          </cell>
          <cell r="S54">
            <v>1770.3143396925386</v>
          </cell>
        </row>
        <row r="55">
          <cell r="Q55">
            <v>1548.67</v>
          </cell>
          <cell r="R55">
            <v>1348.5356603074615</v>
          </cell>
          <cell r="S55">
            <v>1748.8043396925386</v>
          </cell>
        </row>
        <row r="56">
          <cell r="Q56">
            <v>1632.59</v>
          </cell>
          <cell r="R56">
            <v>1432.4556603074614</v>
          </cell>
          <cell r="S56">
            <v>1832.7243396925385</v>
          </cell>
        </row>
        <row r="57">
          <cell r="Q57">
            <v>1620.6</v>
          </cell>
          <cell r="R57">
            <v>1420.4656603074613</v>
          </cell>
          <cell r="S57">
            <v>1820.7343396925385</v>
          </cell>
        </row>
        <row r="58">
          <cell r="Q58">
            <v>1568.1</v>
          </cell>
          <cell r="R58">
            <v>1367.9656603074613</v>
          </cell>
          <cell r="S58">
            <v>1768.2343396925385</v>
          </cell>
        </row>
        <row r="59">
          <cell r="Q59">
            <v>1502.35</v>
          </cell>
          <cell r="R59">
            <v>1302.2156603074613</v>
          </cell>
          <cell r="S59">
            <v>1702.4843396925385</v>
          </cell>
        </row>
        <row r="60">
          <cell r="Q60">
            <v>1471.02</v>
          </cell>
          <cell r="R60">
            <v>1270.8856603074614</v>
          </cell>
          <cell r="S60">
            <v>1671.1543396925385</v>
          </cell>
        </row>
        <row r="61">
          <cell r="Q61">
            <v>1505.95</v>
          </cell>
          <cell r="R61">
            <v>1305.8156603074615</v>
          </cell>
          <cell r="S61">
            <v>1706.0843396925386</v>
          </cell>
        </row>
        <row r="62">
          <cell r="Q62">
            <v>1539.21</v>
          </cell>
          <cell r="R62">
            <v>1339.0756603074615</v>
          </cell>
          <cell r="S62">
            <v>1739.3443396925386</v>
          </cell>
        </row>
        <row r="63">
          <cell r="Q63">
            <v>1489.63</v>
          </cell>
          <cell r="R63">
            <v>1289.4956603074615</v>
          </cell>
          <cell r="S63">
            <v>1689.7643396925387</v>
          </cell>
        </row>
        <row r="64">
          <cell r="Q64">
            <v>1480.46</v>
          </cell>
          <cell r="R64">
            <v>1280.3256603074615</v>
          </cell>
          <cell r="S64">
            <v>1680.5943396925386</v>
          </cell>
        </row>
        <row r="65">
          <cell r="Q65">
            <v>1481.76</v>
          </cell>
          <cell r="R65">
            <v>1281.6256603074614</v>
          </cell>
          <cell r="S65">
            <v>1681.8943396925386</v>
          </cell>
        </row>
        <row r="66">
          <cell r="Q66">
            <v>1484.63</v>
          </cell>
          <cell r="R66">
            <v>1284.4956603074615</v>
          </cell>
          <cell r="S66">
            <v>1684.7643396925387</v>
          </cell>
        </row>
        <row r="67">
          <cell r="Q67">
            <v>1497.33</v>
          </cell>
          <cell r="R67">
            <v>1297.1956603074614</v>
          </cell>
          <cell r="S67">
            <v>1697.4643396925385</v>
          </cell>
        </row>
        <row r="68">
          <cell r="Q68">
            <v>1453.05</v>
          </cell>
          <cell r="R68">
            <v>1252.9156603074614</v>
          </cell>
          <cell r="S68">
            <v>1653.1843396925385</v>
          </cell>
        </row>
        <row r="69">
          <cell r="Q69">
            <v>1493.78</v>
          </cell>
          <cell r="R69">
            <v>1293.6456603074614</v>
          </cell>
          <cell r="S69">
            <v>1693.9143396925385</v>
          </cell>
        </row>
        <row r="70">
          <cell r="Q70">
            <v>1554.49</v>
          </cell>
          <cell r="R70">
            <v>1354.3556603074614</v>
          </cell>
          <cell r="S70">
            <v>1754.6243396925386</v>
          </cell>
        </row>
        <row r="71">
          <cell r="Q71">
            <v>1548.54</v>
          </cell>
          <cell r="R71">
            <v>1348.4056603074614</v>
          </cell>
          <cell r="S71">
            <v>1748.6743396925385</v>
          </cell>
        </row>
        <row r="72">
          <cell r="Q72">
            <v>1534.85</v>
          </cell>
          <cell r="R72">
            <v>1334.7156603074613</v>
          </cell>
          <cell r="S72">
            <v>1734.9843396925385</v>
          </cell>
        </row>
        <row r="73">
          <cell r="Q73">
            <v>1524.14</v>
          </cell>
          <cell r="R73">
            <v>1324.0056603074615</v>
          </cell>
          <cell r="S73">
            <v>1724.2743396925387</v>
          </cell>
        </row>
        <row r="74">
          <cell r="Q74">
            <v>1610.64</v>
          </cell>
          <cell r="R74">
            <v>1410.5056603074615</v>
          </cell>
          <cell r="S74">
            <v>1810.7743396925387</v>
          </cell>
        </row>
        <row r="75">
          <cell r="Q75">
            <v>1593.31</v>
          </cell>
          <cell r="R75">
            <v>1393.1756603074614</v>
          </cell>
          <cell r="S75">
            <v>1793.4443396925385</v>
          </cell>
        </row>
        <row r="76">
          <cell r="Q76">
            <v>1626.45</v>
          </cell>
          <cell r="R76">
            <v>1426.3156603074615</v>
          </cell>
          <cell r="S76">
            <v>1826.5843396925386</v>
          </cell>
        </row>
        <row r="77">
          <cell r="Q77">
            <v>1561.62</v>
          </cell>
          <cell r="R77">
            <v>1361.4856603074613</v>
          </cell>
          <cell r="S77">
            <v>1761.7543396925385</v>
          </cell>
        </row>
        <row r="78">
          <cell r="Q78">
            <v>1624.57</v>
          </cell>
          <cell r="R78">
            <v>1424.4356603074614</v>
          </cell>
          <cell r="S78">
            <v>1824.7043396925385</v>
          </cell>
        </row>
        <row r="79">
          <cell r="Q79">
            <v>1711.59</v>
          </cell>
          <cell r="R79">
            <v>1511.4556603074614</v>
          </cell>
          <cell r="S79">
            <v>1911.7243396925385</v>
          </cell>
        </row>
        <row r="80">
          <cell r="Q80">
            <v>1730.3</v>
          </cell>
          <cell r="R80">
            <v>1530.1656603074614</v>
          </cell>
          <cell r="S80">
            <v>1930.4343396925385</v>
          </cell>
        </row>
        <row r="81">
          <cell r="Q81">
            <v>1724.25</v>
          </cell>
          <cell r="R81">
            <v>1524.1156603074614</v>
          </cell>
          <cell r="S81">
            <v>1924.3843396925386</v>
          </cell>
        </row>
        <row r="82">
          <cell r="Q82">
            <v>1721.49</v>
          </cell>
          <cell r="R82">
            <v>1521.3556603074614</v>
          </cell>
          <cell r="S82">
            <v>1921.6243396925386</v>
          </cell>
        </row>
        <row r="83">
          <cell r="Q83">
            <v>1766.05</v>
          </cell>
          <cell r="R83">
            <v>1565.9156603074614</v>
          </cell>
          <cell r="S83">
            <v>1966.1843396925385</v>
          </cell>
        </row>
        <row r="84">
          <cell r="Q84">
            <v>1779.85</v>
          </cell>
          <cell r="R84">
            <v>1579.7156603074613</v>
          </cell>
          <cell r="S84">
            <v>1979.9843396925385</v>
          </cell>
        </row>
        <row r="85">
          <cell r="Q85">
            <v>1766.12</v>
          </cell>
          <cell r="R85">
            <v>1565.9856603074613</v>
          </cell>
          <cell r="S85">
            <v>1966.2543396925385</v>
          </cell>
        </row>
        <row r="86">
          <cell r="Q86">
            <v>1673.5</v>
          </cell>
          <cell r="R86">
            <v>1473.3656603074614</v>
          </cell>
          <cell r="S86">
            <v>1873.6343396925386</v>
          </cell>
        </row>
        <row r="87">
          <cell r="Q87">
            <v>1720.99</v>
          </cell>
          <cell r="R87">
            <v>1520.8556603074614</v>
          </cell>
          <cell r="S87">
            <v>1921.1243396925386</v>
          </cell>
        </row>
        <row r="88">
          <cell r="Q88">
            <v>1754.39</v>
          </cell>
          <cell r="R88">
            <v>1554.2556603074615</v>
          </cell>
          <cell r="S88">
            <v>1954.5243396925387</v>
          </cell>
        </row>
        <row r="89">
          <cell r="Q89">
            <v>1723.08</v>
          </cell>
          <cell r="R89">
            <v>1522.9456603074614</v>
          </cell>
          <cell r="S89">
            <v>1923.2143396925385</v>
          </cell>
        </row>
        <row r="90">
          <cell r="Q90">
            <v>1709.1</v>
          </cell>
          <cell r="R90">
            <v>1508.9656603074613</v>
          </cell>
          <cell r="S90">
            <v>1909.2343396925385</v>
          </cell>
        </row>
        <row r="91">
          <cell r="Q91">
            <v>1653.84</v>
          </cell>
          <cell r="R91">
            <v>1453.7056603074614</v>
          </cell>
          <cell r="S91">
            <v>1853.9743396925385</v>
          </cell>
        </row>
        <row r="92">
          <cell r="Q92">
            <v>1673.5</v>
          </cell>
          <cell r="R92">
            <v>1473.3656603074614</v>
          </cell>
          <cell r="S92">
            <v>1873.6343396925386</v>
          </cell>
        </row>
        <row r="93">
          <cell r="Q93">
            <v>1624.72</v>
          </cell>
          <cell r="R93">
            <v>1424.5856603074615</v>
          </cell>
          <cell r="S93">
            <v>1824.8543396925386</v>
          </cell>
        </row>
        <row r="94">
          <cell r="Q94">
            <v>1595.4</v>
          </cell>
          <cell r="R94">
            <v>1395.2656603074615</v>
          </cell>
          <cell r="S94">
            <v>1795.5343396925387</v>
          </cell>
        </row>
        <row r="95">
          <cell r="Q95">
            <v>1570.63</v>
          </cell>
          <cell r="R95">
            <v>1370.4956603074615</v>
          </cell>
          <cell r="S95">
            <v>1770.7643396925387</v>
          </cell>
        </row>
        <row r="96">
          <cell r="Q96">
            <v>1674.34</v>
          </cell>
          <cell r="R96">
            <v>1474.2056603074614</v>
          </cell>
          <cell r="S96">
            <v>1874.4743396925385</v>
          </cell>
        </row>
        <row r="97">
          <cell r="Q97">
            <v>1592.07</v>
          </cell>
          <cell r="R97">
            <v>1391.9356603074614</v>
          </cell>
          <cell r="S97">
            <v>1792.2043396925385</v>
          </cell>
        </row>
        <row r="98">
          <cell r="Q98">
            <v>1529.13</v>
          </cell>
          <cell r="R98">
            <v>1328.9956603074615</v>
          </cell>
          <cell r="S98">
            <v>1729.2643396925387</v>
          </cell>
        </row>
        <row r="99">
          <cell r="Q99">
            <v>1508.85</v>
          </cell>
          <cell r="R99">
            <v>1308.7156603074613</v>
          </cell>
          <cell r="S99">
            <v>1708.9843396925385</v>
          </cell>
        </row>
        <row r="100">
          <cell r="Q100">
            <v>1539.17</v>
          </cell>
          <cell r="R100">
            <v>1339.0356603074615</v>
          </cell>
          <cell r="S100">
            <v>1739.3043396925386</v>
          </cell>
        </row>
        <row r="101">
          <cell r="Q101">
            <v>1520.77</v>
          </cell>
          <cell r="R101">
            <v>1320.6356603074614</v>
          </cell>
          <cell r="S101">
            <v>1720.9043396925385</v>
          </cell>
        </row>
        <row r="102">
          <cell r="Q102">
            <v>1555.68</v>
          </cell>
          <cell r="R102">
            <v>1355.5456603074615</v>
          </cell>
          <cell r="S102">
            <v>1755.8143396925386</v>
          </cell>
        </row>
        <row r="103">
          <cell r="Q103">
            <v>1504.36</v>
          </cell>
          <cell r="R103">
            <v>1304.2256603074613</v>
          </cell>
          <cell r="S103">
            <v>1704.4943396925385</v>
          </cell>
        </row>
        <row r="104">
          <cell r="Q104">
            <v>1540.49</v>
          </cell>
          <cell r="R104">
            <v>1340.3556603074614</v>
          </cell>
          <cell r="S104">
            <v>1740.6243396925386</v>
          </cell>
        </row>
        <row r="105">
          <cell r="Q105">
            <v>1525.25</v>
          </cell>
          <cell r="R105">
            <v>1325.1156603074614</v>
          </cell>
          <cell r="S105">
            <v>1725.3843396925386</v>
          </cell>
        </row>
        <row r="106">
          <cell r="Q106">
            <v>1502.49</v>
          </cell>
          <cell r="R106">
            <v>1302.3556603074614</v>
          </cell>
          <cell r="S106">
            <v>1702.6243396925386</v>
          </cell>
        </row>
        <row r="107">
          <cell r="Q107">
            <v>1530.02</v>
          </cell>
          <cell r="R107">
            <v>1329.8856603074614</v>
          </cell>
          <cell r="S107">
            <v>1730.1543396925385</v>
          </cell>
        </row>
        <row r="108">
          <cell r="Q108">
            <v>1509.06</v>
          </cell>
          <cell r="R108">
            <v>1308.9256603074614</v>
          </cell>
          <cell r="S108">
            <v>1709.1943396925385</v>
          </cell>
        </row>
      </sheetData>
      <sheetData sheetId="13">
        <row r="4">
          <cell r="Q4">
            <v>1109</v>
          </cell>
          <cell r="R4">
            <v>980.14228407402015</v>
          </cell>
          <cell r="S4">
            <v>1237.8577159259798</v>
          </cell>
        </row>
        <row r="5">
          <cell r="Q5">
            <v>1020.65</v>
          </cell>
          <cell r="R5">
            <v>891.79228407402002</v>
          </cell>
          <cell r="S5">
            <v>1149.5077159259799</v>
          </cell>
        </row>
        <row r="6">
          <cell r="Q6">
            <v>1005.61</v>
          </cell>
          <cell r="R6">
            <v>876.75228407402005</v>
          </cell>
          <cell r="S6">
            <v>1134.46771592598</v>
          </cell>
        </row>
        <row r="7">
          <cell r="Q7">
            <v>976.38710000000003</v>
          </cell>
          <cell r="R7">
            <v>847.52938407402007</v>
          </cell>
          <cell r="S7">
            <v>1105.24481592598</v>
          </cell>
        </row>
        <row r="8">
          <cell r="Q8">
            <v>995.22630000000004</v>
          </cell>
          <cell r="R8">
            <v>866.36858407402019</v>
          </cell>
          <cell r="S8">
            <v>1124.0840159259799</v>
          </cell>
        </row>
        <row r="9">
          <cell r="Q9">
            <v>1014.88</v>
          </cell>
          <cell r="R9">
            <v>886.02228407402004</v>
          </cell>
          <cell r="S9">
            <v>1143.73771592598</v>
          </cell>
        </row>
        <row r="10">
          <cell r="Q10">
            <v>994.43169999999998</v>
          </cell>
          <cell r="R10">
            <v>865.57398407402002</v>
          </cell>
          <cell r="S10">
            <v>1123.2894159259799</v>
          </cell>
        </row>
        <row r="11">
          <cell r="Q11">
            <v>973.92489999999998</v>
          </cell>
          <cell r="R11">
            <v>845.06718407402013</v>
          </cell>
          <cell r="S11">
            <v>1102.7826159259798</v>
          </cell>
        </row>
        <row r="12">
          <cell r="Q12">
            <v>1005.5</v>
          </cell>
          <cell r="R12">
            <v>876.64228407402015</v>
          </cell>
          <cell r="S12">
            <v>1134.3577159259798</v>
          </cell>
        </row>
        <row r="13">
          <cell r="Q13">
            <v>1013.46</v>
          </cell>
          <cell r="R13">
            <v>884.60228407402019</v>
          </cell>
          <cell r="S13">
            <v>1142.3177159259799</v>
          </cell>
        </row>
        <row r="14">
          <cell r="Q14">
            <v>997.13559999999995</v>
          </cell>
          <cell r="R14">
            <v>868.27788407401999</v>
          </cell>
          <cell r="S14">
            <v>1125.9933159259799</v>
          </cell>
        </row>
        <row r="15">
          <cell r="Q15">
            <v>988.51239999999996</v>
          </cell>
          <cell r="R15">
            <v>859.65468407402</v>
          </cell>
          <cell r="S15">
            <v>1117.3701159259799</v>
          </cell>
        </row>
        <row r="16">
          <cell r="Q16">
            <v>1019.98</v>
          </cell>
          <cell r="R16">
            <v>891.12228407402017</v>
          </cell>
          <cell r="S16">
            <v>1148.8377159259799</v>
          </cell>
        </row>
        <row r="17">
          <cell r="Q17">
            <v>1033.3399999999999</v>
          </cell>
          <cell r="R17">
            <v>904.48228407402007</v>
          </cell>
          <cell r="S17">
            <v>1162.1977159259798</v>
          </cell>
        </row>
        <row r="18">
          <cell r="Q18">
            <v>1021.37</v>
          </cell>
          <cell r="R18">
            <v>892.51228407402004</v>
          </cell>
          <cell r="S18">
            <v>1150.22771592598</v>
          </cell>
        </row>
        <row r="19">
          <cell r="Q19">
            <v>1020.64</v>
          </cell>
          <cell r="R19">
            <v>891.78228407402003</v>
          </cell>
          <cell r="S19">
            <v>1149.4977159259799</v>
          </cell>
        </row>
        <row r="20">
          <cell r="Q20">
            <v>1036.28</v>
          </cell>
          <cell r="R20">
            <v>907.42228407402013</v>
          </cell>
          <cell r="S20">
            <v>1165.1377159259798</v>
          </cell>
        </row>
        <row r="21">
          <cell r="Q21">
            <v>1099.73</v>
          </cell>
          <cell r="R21">
            <v>970.87228407402017</v>
          </cell>
          <cell r="S21">
            <v>1228.5877159259799</v>
          </cell>
        </row>
        <row r="22">
          <cell r="Q22">
            <v>1109.99</v>
          </cell>
          <cell r="R22">
            <v>981.13228407402016</v>
          </cell>
          <cell r="S22">
            <v>1238.8477159259799</v>
          </cell>
        </row>
        <row r="23">
          <cell r="Q23">
            <v>1106.53</v>
          </cell>
          <cell r="R23">
            <v>977.67228407402013</v>
          </cell>
          <cell r="S23">
            <v>1235.3877159259798</v>
          </cell>
        </row>
        <row r="24">
          <cell r="Q24">
            <v>1082.46</v>
          </cell>
          <cell r="R24">
            <v>953.60228407402019</v>
          </cell>
          <cell r="S24">
            <v>1211.3177159259799</v>
          </cell>
        </row>
        <row r="25">
          <cell r="Q25">
            <v>1156.24</v>
          </cell>
          <cell r="R25">
            <v>1027.3822840740202</v>
          </cell>
          <cell r="S25">
            <v>1285.0977159259799</v>
          </cell>
        </row>
        <row r="26">
          <cell r="Q26">
            <v>1232.3800000000001</v>
          </cell>
          <cell r="R26">
            <v>1103.5222840740203</v>
          </cell>
          <cell r="S26">
            <v>1361.23771592598</v>
          </cell>
        </row>
        <row r="27">
          <cell r="Q27">
            <v>1265.43</v>
          </cell>
          <cell r="R27">
            <v>1136.5722840740202</v>
          </cell>
          <cell r="S27">
            <v>1394.2877159259799</v>
          </cell>
        </row>
        <row r="28">
          <cell r="Q28">
            <v>1237.56</v>
          </cell>
          <cell r="R28">
            <v>1108.7022840740201</v>
          </cell>
          <cell r="S28">
            <v>1366.4177159259798</v>
          </cell>
        </row>
        <row r="29">
          <cell r="Q29">
            <v>1224.69</v>
          </cell>
          <cell r="R29">
            <v>1095.8322840740202</v>
          </cell>
          <cell r="S29">
            <v>1353.5477159259799</v>
          </cell>
        </row>
        <row r="30">
          <cell r="Q30">
            <v>1225.6400000000001</v>
          </cell>
          <cell r="R30">
            <v>1096.7822840740203</v>
          </cell>
          <cell r="S30">
            <v>1354.4977159259799</v>
          </cell>
        </row>
        <row r="31">
          <cell r="Q31">
            <v>1208.3699999999999</v>
          </cell>
          <cell r="R31">
            <v>1079.51228407402</v>
          </cell>
          <cell r="S31">
            <v>1337.2277159259797</v>
          </cell>
        </row>
        <row r="32">
          <cell r="Q32">
            <v>1177.72</v>
          </cell>
          <cell r="R32">
            <v>1048.8622840740202</v>
          </cell>
          <cell r="S32">
            <v>1306.5777159259799</v>
          </cell>
        </row>
        <row r="33">
          <cell r="Q33">
            <v>1125.6400000000001</v>
          </cell>
          <cell r="R33">
            <v>996.78228407402025</v>
          </cell>
          <cell r="S33">
            <v>1254.4977159259799</v>
          </cell>
        </row>
        <row r="34">
          <cell r="Q34">
            <v>1154.81</v>
          </cell>
          <cell r="R34">
            <v>1025.9522840740201</v>
          </cell>
          <cell r="S34">
            <v>1283.6677159259798</v>
          </cell>
        </row>
        <row r="35">
          <cell r="Q35">
            <v>1150.0899999999999</v>
          </cell>
          <cell r="R35">
            <v>1021.2322840740201</v>
          </cell>
          <cell r="S35">
            <v>1278.9477159259798</v>
          </cell>
        </row>
        <row r="36">
          <cell r="Q36">
            <v>1136.83</v>
          </cell>
          <cell r="R36">
            <v>1007.9722840740201</v>
          </cell>
          <cell r="S36">
            <v>1265.6877159259798</v>
          </cell>
        </row>
        <row r="37">
          <cell r="Q37">
            <v>1109.46</v>
          </cell>
          <cell r="R37">
            <v>980.60228407402019</v>
          </cell>
          <cell r="S37">
            <v>1238.3177159259799</v>
          </cell>
        </row>
        <row r="38">
          <cell r="Q38">
            <v>1091.6300000000001</v>
          </cell>
          <cell r="R38">
            <v>962.77228407402026</v>
          </cell>
          <cell r="S38">
            <v>1220.48771592598</v>
          </cell>
        </row>
        <row r="39">
          <cell r="Q39">
            <v>1122.0899999999999</v>
          </cell>
          <cell r="R39">
            <v>993.23228407402007</v>
          </cell>
          <cell r="S39">
            <v>1250.9477159259798</v>
          </cell>
        </row>
        <row r="40">
          <cell r="Q40">
            <v>1095.58</v>
          </cell>
          <cell r="R40">
            <v>966.72228407402008</v>
          </cell>
          <cell r="S40">
            <v>1224.4377159259798</v>
          </cell>
        </row>
        <row r="41">
          <cell r="Q41">
            <v>1071.47</v>
          </cell>
          <cell r="R41">
            <v>942.61228407402018</v>
          </cell>
          <cell r="S41">
            <v>1200.3277159259799</v>
          </cell>
        </row>
        <row r="42">
          <cell r="Q42">
            <v>1044.8599999999999</v>
          </cell>
          <cell r="R42">
            <v>916.00228407402005</v>
          </cell>
          <cell r="S42">
            <v>1173.7177159259797</v>
          </cell>
        </row>
        <row r="43">
          <cell r="Q43">
            <v>1081.72</v>
          </cell>
          <cell r="R43">
            <v>952.86228407402018</v>
          </cell>
          <cell r="S43">
            <v>1210.5777159259799</v>
          </cell>
        </row>
        <row r="44">
          <cell r="Q44">
            <v>1053.77</v>
          </cell>
          <cell r="R44">
            <v>924.91228407402014</v>
          </cell>
          <cell r="S44">
            <v>1182.6277159259798</v>
          </cell>
        </row>
        <row r="45">
          <cell r="Q45">
            <v>1016.17</v>
          </cell>
          <cell r="R45">
            <v>887.31228407402</v>
          </cell>
          <cell r="S45">
            <v>1145.0277159259799</v>
          </cell>
        </row>
        <row r="46">
          <cell r="Q46">
            <v>1014.03</v>
          </cell>
          <cell r="R46">
            <v>885.17228407402013</v>
          </cell>
          <cell r="S46">
            <v>1142.8877159259798</v>
          </cell>
        </row>
        <row r="47">
          <cell r="Q47">
            <v>1040.21</v>
          </cell>
          <cell r="R47">
            <v>911.35228407402019</v>
          </cell>
          <cell r="S47">
            <v>1169.0677159259799</v>
          </cell>
        </row>
        <row r="48">
          <cell r="Q48">
            <v>1029.77</v>
          </cell>
          <cell r="R48">
            <v>900.91228407402014</v>
          </cell>
          <cell r="S48">
            <v>1158.6277159259798</v>
          </cell>
        </row>
        <row r="49">
          <cell r="Q49">
            <v>996.51869999999997</v>
          </cell>
          <cell r="R49">
            <v>867.66098407402001</v>
          </cell>
          <cell r="S49">
            <v>1125.3764159259799</v>
          </cell>
        </row>
        <row r="50">
          <cell r="Q50">
            <v>987.79600000000005</v>
          </cell>
          <cell r="R50">
            <v>858.9382840740202</v>
          </cell>
          <cell r="S50">
            <v>1116.6537159259799</v>
          </cell>
        </row>
        <row r="51">
          <cell r="Q51">
            <v>1024.3699999999999</v>
          </cell>
          <cell r="R51">
            <v>895.51228407402004</v>
          </cell>
          <cell r="S51">
            <v>1153.2277159259797</v>
          </cell>
        </row>
        <row r="52">
          <cell r="Q52">
            <v>1051.03</v>
          </cell>
          <cell r="R52">
            <v>922.17228407402013</v>
          </cell>
          <cell r="S52">
            <v>1179.8877159259798</v>
          </cell>
        </row>
        <row r="53">
          <cell r="Q53">
            <v>989.76570000000004</v>
          </cell>
          <cell r="R53">
            <v>860.90798407402008</v>
          </cell>
          <cell r="S53">
            <v>1118.62341592598</v>
          </cell>
        </row>
        <row r="54">
          <cell r="Q54">
            <v>1051.1500000000001</v>
          </cell>
          <cell r="R54">
            <v>922.29228407402024</v>
          </cell>
          <cell r="S54">
            <v>1180.0077159259799</v>
          </cell>
        </row>
        <row r="55">
          <cell r="Q55">
            <v>1061.26</v>
          </cell>
          <cell r="R55">
            <v>932.40228407402014</v>
          </cell>
          <cell r="S55">
            <v>1190.1177159259798</v>
          </cell>
        </row>
        <row r="56">
          <cell r="Q56">
            <v>1068.19</v>
          </cell>
          <cell r="R56">
            <v>939.33228407402021</v>
          </cell>
          <cell r="S56">
            <v>1197.0477159259799</v>
          </cell>
        </row>
        <row r="57">
          <cell r="Q57">
            <v>1081.32</v>
          </cell>
          <cell r="R57">
            <v>952.46228407402009</v>
          </cell>
          <cell r="S57">
            <v>1210.1777159259798</v>
          </cell>
        </row>
        <row r="58">
          <cell r="Q58">
            <v>995.17769999999996</v>
          </cell>
          <cell r="R58">
            <v>866.31998407402011</v>
          </cell>
          <cell r="S58">
            <v>1124.0354159259798</v>
          </cell>
        </row>
        <row r="59">
          <cell r="Q59">
            <v>980.51969999999994</v>
          </cell>
          <cell r="R59">
            <v>851.66198407401998</v>
          </cell>
          <cell r="S59">
            <v>1109.3774159259799</v>
          </cell>
        </row>
        <row r="60">
          <cell r="Q60">
            <v>952.02279999999996</v>
          </cell>
          <cell r="R60">
            <v>823.16508407402011</v>
          </cell>
          <cell r="S60">
            <v>1080.8805159259798</v>
          </cell>
        </row>
        <row r="61">
          <cell r="Q61">
            <v>970.39189999999996</v>
          </cell>
          <cell r="R61">
            <v>841.53418407402</v>
          </cell>
          <cell r="S61">
            <v>1099.2496159259799</v>
          </cell>
        </row>
        <row r="62">
          <cell r="Q62">
            <v>989.55200000000002</v>
          </cell>
          <cell r="R62">
            <v>860.69428407402006</v>
          </cell>
          <cell r="S62">
            <v>1118.40971592598</v>
          </cell>
        </row>
        <row r="63">
          <cell r="Q63">
            <v>969.61710000000005</v>
          </cell>
          <cell r="R63">
            <v>840.75938407402009</v>
          </cell>
          <cell r="S63">
            <v>1098.47481592598</v>
          </cell>
        </row>
        <row r="64">
          <cell r="Q64">
            <v>949.62199999999996</v>
          </cell>
          <cell r="R64">
            <v>820.76428407402</v>
          </cell>
          <cell r="S64">
            <v>1078.4797159259799</v>
          </cell>
        </row>
        <row r="65">
          <cell r="Q65">
            <v>980.41250000000002</v>
          </cell>
          <cell r="R65">
            <v>851.55478407402006</v>
          </cell>
          <cell r="S65">
            <v>1109.27021592598</v>
          </cell>
        </row>
        <row r="66">
          <cell r="Q66">
            <v>988.16690000000006</v>
          </cell>
          <cell r="R66">
            <v>859.3091840740201</v>
          </cell>
          <cell r="S66">
            <v>1117.02461592598</v>
          </cell>
        </row>
        <row r="67">
          <cell r="Q67">
            <v>972.25350000000003</v>
          </cell>
          <cell r="R67">
            <v>843.39578407402018</v>
          </cell>
          <cell r="S67">
            <v>1101.1112159259799</v>
          </cell>
        </row>
        <row r="68">
          <cell r="Q68">
            <v>963.84540000000004</v>
          </cell>
          <cell r="R68">
            <v>834.98768407402008</v>
          </cell>
          <cell r="S68">
            <v>1092.70311592598</v>
          </cell>
        </row>
        <row r="69">
          <cell r="Q69">
            <v>994.52980000000002</v>
          </cell>
          <cell r="R69">
            <v>865.67208407402018</v>
          </cell>
          <cell r="S69">
            <v>1123.3875159259799</v>
          </cell>
        </row>
        <row r="70">
          <cell r="Q70">
            <v>1007.56</v>
          </cell>
          <cell r="R70">
            <v>878.7022840740201</v>
          </cell>
          <cell r="S70">
            <v>1136.4177159259798</v>
          </cell>
        </row>
        <row r="71">
          <cell r="Q71">
            <v>995.88689999999997</v>
          </cell>
          <cell r="R71">
            <v>867.02918407402012</v>
          </cell>
          <cell r="S71">
            <v>1124.7446159259798</v>
          </cell>
        </row>
        <row r="72">
          <cell r="Q72">
            <v>995.17370000000005</v>
          </cell>
          <cell r="R72">
            <v>866.31598407402021</v>
          </cell>
          <cell r="S72">
            <v>1124.0314159259799</v>
          </cell>
        </row>
        <row r="73">
          <cell r="Q73">
            <v>1010.42</v>
          </cell>
          <cell r="R73">
            <v>881.56228407402</v>
          </cell>
          <cell r="S73">
            <v>1139.2777159259799</v>
          </cell>
        </row>
        <row r="74">
          <cell r="Q74">
            <v>1072.28</v>
          </cell>
          <cell r="R74">
            <v>943.42228407402013</v>
          </cell>
          <cell r="S74">
            <v>1201.1377159259798</v>
          </cell>
        </row>
        <row r="75">
          <cell r="Q75">
            <v>1082.29</v>
          </cell>
          <cell r="R75">
            <v>953.43228407402012</v>
          </cell>
          <cell r="S75">
            <v>1211.1477159259798</v>
          </cell>
        </row>
        <row r="76">
          <cell r="Q76">
            <v>1078.92</v>
          </cell>
          <cell r="R76">
            <v>950.06228407402023</v>
          </cell>
          <cell r="S76">
            <v>1207.7777159259799</v>
          </cell>
        </row>
        <row r="77">
          <cell r="Q77">
            <v>1055.45</v>
          </cell>
          <cell r="R77">
            <v>926.5922840740202</v>
          </cell>
          <cell r="S77">
            <v>1184.3077159259799</v>
          </cell>
        </row>
        <row r="78">
          <cell r="Q78">
            <v>1127.3800000000001</v>
          </cell>
          <cell r="R78">
            <v>998.52228407402026</v>
          </cell>
          <cell r="S78">
            <v>1256.23771592598</v>
          </cell>
        </row>
        <row r="79">
          <cell r="Q79">
            <v>1201.6300000000001</v>
          </cell>
          <cell r="R79">
            <v>1072.7722840740203</v>
          </cell>
          <cell r="S79">
            <v>1330.48771592598</v>
          </cell>
        </row>
        <row r="80">
          <cell r="Q80">
            <v>1233.8499999999999</v>
          </cell>
          <cell r="R80">
            <v>1104.9922840740201</v>
          </cell>
          <cell r="S80">
            <v>1362.7077159259798</v>
          </cell>
        </row>
        <row r="81">
          <cell r="Q81">
            <v>1206.68</v>
          </cell>
          <cell r="R81">
            <v>1077.8222840740202</v>
          </cell>
          <cell r="S81">
            <v>1335.5377159259799</v>
          </cell>
        </row>
        <row r="82">
          <cell r="Q82">
            <v>1194.1300000000001</v>
          </cell>
          <cell r="R82">
            <v>1065.2722840740203</v>
          </cell>
          <cell r="S82">
            <v>1322.98771592598</v>
          </cell>
        </row>
        <row r="83">
          <cell r="Q83">
            <v>1195.06</v>
          </cell>
          <cell r="R83">
            <v>1066.2022840740201</v>
          </cell>
          <cell r="S83">
            <v>1323.9177159259798</v>
          </cell>
        </row>
        <row r="84">
          <cell r="Q84">
            <v>1178.21</v>
          </cell>
          <cell r="R84">
            <v>1049.3522840740202</v>
          </cell>
          <cell r="S84">
            <v>1307.0677159259799</v>
          </cell>
        </row>
        <row r="85">
          <cell r="Q85">
            <v>1148.33</v>
          </cell>
          <cell r="R85">
            <v>1019.4722840740201</v>
          </cell>
          <cell r="S85">
            <v>1277.1877159259798</v>
          </cell>
        </row>
        <row r="86">
          <cell r="Q86">
            <v>1097.55</v>
          </cell>
          <cell r="R86">
            <v>968.69228407402011</v>
          </cell>
          <cell r="S86">
            <v>1226.4077159259798</v>
          </cell>
        </row>
        <row r="87">
          <cell r="Q87">
            <v>1125.99</v>
          </cell>
          <cell r="R87">
            <v>997.13228407402016</v>
          </cell>
          <cell r="S87">
            <v>1254.8477159259799</v>
          </cell>
        </row>
        <row r="88">
          <cell r="Q88">
            <v>1121.3900000000001</v>
          </cell>
          <cell r="R88">
            <v>992.53228407402025</v>
          </cell>
          <cell r="S88">
            <v>1250.2477159259799</v>
          </cell>
        </row>
        <row r="89">
          <cell r="Q89">
            <v>1108.46</v>
          </cell>
          <cell r="R89">
            <v>979.60228407402019</v>
          </cell>
          <cell r="S89">
            <v>1237.3177159259799</v>
          </cell>
        </row>
        <row r="90">
          <cell r="Q90">
            <v>1081.77</v>
          </cell>
          <cell r="R90">
            <v>952.91228407402014</v>
          </cell>
          <cell r="S90">
            <v>1210.6277159259798</v>
          </cell>
        </row>
        <row r="91">
          <cell r="Q91">
            <v>1064.3900000000001</v>
          </cell>
          <cell r="R91">
            <v>935.53228407402025</v>
          </cell>
          <cell r="S91">
            <v>1193.2477159259799</v>
          </cell>
        </row>
        <row r="92">
          <cell r="Q92">
            <v>1094.0899999999999</v>
          </cell>
          <cell r="R92">
            <v>965.23228407402007</v>
          </cell>
          <cell r="S92">
            <v>1222.9477159259798</v>
          </cell>
        </row>
        <row r="93">
          <cell r="Q93">
            <v>1068.25</v>
          </cell>
          <cell r="R93">
            <v>939.39228407402015</v>
          </cell>
          <cell r="S93">
            <v>1197.1077159259798</v>
          </cell>
        </row>
        <row r="94">
          <cell r="Q94">
            <v>1044.73</v>
          </cell>
          <cell r="R94">
            <v>915.87228407402017</v>
          </cell>
          <cell r="S94">
            <v>1173.5877159259799</v>
          </cell>
        </row>
        <row r="95">
          <cell r="Q95">
            <v>1018.79</v>
          </cell>
          <cell r="R95">
            <v>889.93228407402012</v>
          </cell>
          <cell r="S95">
            <v>1147.6477159259798</v>
          </cell>
        </row>
        <row r="96">
          <cell r="Q96">
            <v>1054.73</v>
          </cell>
          <cell r="R96">
            <v>925.87228407402017</v>
          </cell>
          <cell r="S96">
            <v>1183.5877159259799</v>
          </cell>
        </row>
        <row r="97">
          <cell r="Q97">
            <v>1027.47</v>
          </cell>
          <cell r="R97">
            <v>898.61228407402018</v>
          </cell>
          <cell r="S97">
            <v>1156.3277159259799</v>
          </cell>
        </row>
        <row r="98">
          <cell r="Q98">
            <v>990.81389999999999</v>
          </cell>
          <cell r="R98">
            <v>861.95618407402003</v>
          </cell>
          <cell r="S98">
            <v>1119.6716159259799</v>
          </cell>
        </row>
        <row r="99">
          <cell r="Q99">
            <v>988.72950000000003</v>
          </cell>
          <cell r="R99">
            <v>859.87178407402007</v>
          </cell>
          <cell r="S99">
            <v>1117.58721592598</v>
          </cell>
        </row>
        <row r="100">
          <cell r="Q100">
            <v>1014.25</v>
          </cell>
          <cell r="R100">
            <v>885.39228407402015</v>
          </cell>
          <cell r="S100">
            <v>1143.1077159259798</v>
          </cell>
        </row>
        <row r="101">
          <cell r="Q101">
            <v>1004.08</v>
          </cell>
          <cell r="R101">
            <v>875.22228407402008</v>
          </cell>
          <cell r="S101">
            <v>1132.93771592598</v>
          </cell>
        </row>
        <row r="102">
          <cell r="Q102">
            <v>971.65200000000004</v>
          </cell>
          <cell r="R102">
            <v>842.7942840740202</v>
          </cell>
          <cell r="S102">
            <v>1100.5097159259799</v>
          </cell>
        </row>
        <row r="103">
          <cell r="Q103">
            <v>963.14700000000005</v>
          </cell>
          <cell r="R103">
            <v>834.28928407402009</v>
          </cell>
          <cell r="S103">
            <v>1092.00471592598</v>
          </cell>
        </row>
        <row r="104">
          <cell r="Q104">
            <v>998.80679999999995</v>
          </cell>
          <cell r="R104">
            <v>869.94908407401999</v>
          </cell>
          <cell r="S104">
            <v>1127.6645159259799</v>
          </cell>
        </row>
        <row r="105">
          <cell r="Q105">
            <v>1024.8</v>
          </cell>
          <cell r="R105">
            <v>895.94228407402011</v>
          </cell>
          <cell r="S105">
            <v>1153.6577159259798</v>
          </cell>
        </row>
        <row r="106">
          <cell r="Q106">
            <v>965.0675</v>
          </cell>
          <cell r="R106">
            <v>836.20978407402004</v>
          </cell>
          <cell r="S106">
            <v>1093.92521592598</v>
          </cell>
        </row>
        <row r="107">
          <cell r="Q107">
            <v>1024.92</v>
          </cell>
          <cell r="R107">
            <v>896.06228407402023</v>
          </cell>
          <cell r="S107">
            <v>1153.7777159259799</v>
          </cell>
        </row>
        <row r="108">
          <cell r="Q108">
            <v>1034.78</v>
          </cell>
          <cell r="R108">
            <v>905.92228407402013</v>
          </cell>
          <cell r="S108">
            <v>1163.6377159259798</v>
          </cell>
        </row>
      </sheetData>
      <sheetData sheetId="14">
        <row r="4">
          <cell r="Q4">
            <v>800.35749999999996</v>
          </cell>
          <cell r="R4">
            <v>705.88366848492842</v>
          </cell>
          <cell r="S4">
            <v>894.8313315150715</v>
          </cell>
        </row>
        <row r="5">
          <cell r="Q5">
            <v>736.59640000000002</v>
          </cell>
          <cell r="R5">
            <v>642.12256848492848</v>
          </cell>
          <cell r="S5">
            <v>831.07023151507155</v>
          </cell>
        </row>
        <row r="6">
          <cell r="Q6">
            <v>725.74699999999996</v>
          </cell>
          <cell r="R6">
            <v>631.27316848492842</v>
          </cell>
          <cell r="S6">
            <v>820.2208315150715</v>
          </cell>
        </row>
        <row r="7">
          <cell r="Q7">
            <v>704.65459999999996</v>
          </cell>
          <cell r="R7">
            <v>610.18076848492842</v>
          </cell>
          <cell r="S7">
            <v>799.1284315150715</v>
          </cell>
        </row>
        <row r="8">
          <cell r="Q8">
            <v>718.25080000000003</v>
          </cell>
          <cell r="R8">
            <v>623.77696848492849</v>
          </cell>
          <cell r="S8">
            <v>812.72463151507156</v>
          </cell>
        </row>
        <row r="9">
          <cell r="Q9">
            <v>732.4325</v>
          </cell>
          <cell r="R9">
            <v>637.95866848492847</v>
          </cell>
          <cell r="S9">
            <v>826.90633151507154</v>
          </cell>
        </row>
        <row r="10">
          <cell r="Q10">
            <v>717.67729999999995</v>
          </cell>
          <cell r="R10">
            <v>623.20346848492841</v>
          </cell>
          <cell r="S10">
            <v>812.15113151507148</v>
          </cell>
        </row>
        <row r="11">
          <cell r="Q11">
            <v>702.87760000000003</v>
          </cell>
          <cell r="R11">
            <v>608.40376848492849</v>
          </cell>
          <cell r="S11">
            <v>797.35143151507157</v>
          </cell>
        </row>
        <row r="12">
          <cell r="Q12">
            <v>725.66780000000006</v>
          </cell>
          <cell r="R12">
            <v>631.19396848492852</v>
          </cell>
          <cell r="S12">
            <v>820.14163151507159</v>
          </cell>
        </row>
        <row r="13">
          <cell r="Q13">
            <v>731.40729999999996</v>
          </cell>
          <cell r="R13">
            <v>636.93346848492843</v>
          </cell>
          <cell r="S13">
            <v>825.8811315150715</v>
          </cell>
        </row>
        <row r="14">
          <cell r="Q14">
            <v>719.62869999999998</v>
          </cell>
          <cell r="R14">
            <v>625.15486848492844</v>
          </cell>
          <cell r="S14">
            <v>814.10253151507152</v>
          </cell>
        </row>
        <row r="15">
          <cell r="Q15">
            <v>713.40539999999999</v>
          </cell>
          <cell r="R15">
            <v>618.93156848492845</v>
          </cell>
          <cell r="S15">
            <v>807.87923151507152</v>
          </cell>
        </row>
        <row r="16">
          <cell r="Q16">
            <v>736.11680000000001</v>
          </cell>
          <cell r="R16">
            <v>641.64296848492847</v>
          </cell>
          <cell r="S16">
            <v>830.59063151507155</v>
          </cell>
        </row>
        <row r="17">
          <cell r="Q17">
            <v>745.76059999999995</v>
          </cell>
          <cell r="R17">
            <v>651.28676848492842</v>
          </cell>
          <cell r="S17">
            <v>840.23443151507149</v>
          </cell>
        </row>
        <row r="18">
          <cell r="Q18">
            <v>737.12130000000002</v>
          </cell>
          <cell r="R18">
            <v>642.64746848492848</v>
          </cell>
          <cell r="S18">
            <v>831.59513151507156</v>
          </cell>
        </row>
        <row r="19">
          <cell r="Q19">
            <v>736.59339999999997</v>
          </cell>
          <cell r="R19">
            <v>642.11956848492844</v>
          </cell>
          <cell r="S19">
            <v>831.06723151507151</v>
          </cell>
        </row>
        <row r="20">
          <cell r="Q20">
            <v>747.87840000000006</v>
          </cell>
          <cell r="R20">
            <v>653.40456848492852</v>
          </cell>
          <cell r="S20">
            <v>842.35223151507159</v>
          </cell>
        </row>
        <row r="21">
          <cell r="Q21">
            <v>793.66719999999998</v>
          </cell>
          <cell r="R21">
            <v>699.19336848492844</v>
          </cell>
          <cell r="S21">
            <v>888.14103151507152</v>
          </cell>
        </row>
        <row r="22">
          <cell r="Q22">
            <v>801.07190000000003</v>
          </cell>
          <cell r="R22">
            <v>706.59806848492849</v>
          </cell>
          <cell r="S22">
            <v>895.54573151507157</v>
          </cell>
        </row>
        <row r="23">
          <cell r="Q23">
            <v>798.58109999999999</v>
          </cell>
          <cell r="R23">
            <v>704.10726848492845</v>
          </cell>
          <cell r="S23">
            <v>893.05493151507153</v>
          </cell>
        </row>
        <row r="24">
          <cell r="Q24">
            <v>781.21050000000002</v>
          </cell>
          <cell r="R24">
            <v>686.73666848492849</v>
          </cell>
          <cell r="S24">
            <v>875.68433151507156</v>
          </cell>
        </row>
        <row r="25">
          <cell r="Q25">
            <v>834.45169999999996</v>
          </cell>
          <cell r="R25">
            <v>739.97786848492842</v>
          </cell>
          <cell r="S25">
            <v>928.9255315150715</v>
          </cell>
        </row>
        <row r="26">
          <cell r="Q26">
            <v>889.40639999999996</v>
          </cell>
          <cell r="R26">
            <v>794.93256848492842</v>
          </cell>
          <cell r="S26">
            <v>983.8802315150715</v>
          </cell>
        </row>
        <row r="27">
          <cell r="Q27">
            <v>913.25469999999996</v>
          </cell>
          <cell r="R27">
            <v>818.78086848492842</v>
          </cell>
          <cell r="S27">
            <v>1007.7285315150715</v>
          </cell>
        </row>
        <row r="28">
          <cell r="Q28">
            <v>893.14459999999997</v>
          </cell>
          <cell r="R28">
            <v>798.67076848492843</v>
          </cell>
          <cell r="S28">
            <v>987.61843151507151</v>
          </cell>
        </row>
        <row r="29">
          <cell r="Q29">
            <v>883.85490000000004</v>
          </cell>
          <cell r="R29">
            <v>789.38106848492851</v>
          </cell>
          <cell r="S29">
            <v>978.32873151507158</v>
          </cell>
        </row>
        <row r="30">
          <cell r="Q30">
            <v>884.54070000000002</v>
          </cell>
          <cell r="R30">
            <v>790.06686848492848</v>
          </cell>
          <cell r="S30">
            <v>979.01453151507155</v>
          </cell>
        </row>
        <row r="31">
          <cell r="Q31">
            <v>872.07240000000002</v>
          </cell>
          <cell r="R31">
            <v>777.59856848492848</v>
          </cell>
          <cell r="S31">
            <v>966.54623151507155</v>
          </cell>
        </row>
        <row r="32">
          <cell r="Q32">
            <v>849.95370000000003</v>
          </cell>
          <cell r="R32">
            <v>755.47986848492849</v>
          </cell>
          <cell r="S32">
            <v>944.42753151507156</v>
          </cell>
        </row>
        <row r="33">
          <cell r="Q33">
            <v>812.36919999999998</v>
          </cell>
          <cell r="R33">
            <v>717.89536848492844</v>
          </cell>
          <cell r="S33">
            <v>906.84303151507152</v>
          </cell>
        </row>
        <row r="34">
          <cell r="Q34">
            <v>833.42129999999997</v>
          </cell>
          <cell r="R34">
            <v>738.94746848492844</v>
          </cell>
          <cell r="S34">
            <v>927.89513151507151</v>
          </cell>
        </row>
        <row r="35">
          <cell r="Q35">
            <v>830.01300000000003</v>
          </cell>
          <cell r="R35">
            <v>735.5391684849285</v>
          </cell>
          <cell r="S35">
            <v>924.48683151507157</v>
          </cell>
        </row>
        <row r="36">
          <cell r="Q36">
            <v>820.44529999999997</v>
          </cell>
          <cell r="R36">
            <v>725.97146848492844</v>
          </cell>
          <cell r="S36">
            <v>914.91913151507151</v>
          </cell>
        </row>
        <row r="37">
          <cell r="Q37">
            <v>800.69240000000002</v>
          </cell>
          <cell r="R37">
            <v>706.21856848492848</v>
          </cell>
          <cell r="S37">
            <v>895.16623151507156</v>
          </cell>
        </row>
        <row r="38">
          <cell r="Q38">
            <v>787.82730000000004</v>
          </cell>
          <cell r="R38">
            <v>693.3534684849285</v>
          </cell>
          <cell r="S38">
            <v>882.30113151507157</v>
          </cell>
        </row>
        <row r="39">
          <cell r="Q39">
            <v>809.80909999999994</v>
          </cell>
          <cell r="R39">
            <v>715.33526848492841</v>
          </cell>
          <cell r="S39">
            <v>904.28293151507148</v>
          </cell>
        </row>
        <row r="40">
          <cell r="Q40">
            <v>790.67840000000001</v>
          </cell>
          <cell r="R40">
            <v>696.20456848492847</v>
          </cell>
          <cell r="S40">
            <v>885.15223151507155</v>
          </cell>
        </row>
        <row r="41">
          <cell r="Q41">
            <v>773.2758</v>
          </cell>
          <cell r="R41">
            <v>678.80196848492847</v>
          </cell>
          <cell r="S41">
            <v>867.74963151507154</v>
          </cell>
        </row>
        <row r="42">
          <cell r="Q42">
            <v>754.07159999999999</v>
          </cell>
          <cell r="R42">
            <v>659.59776848492845</v>
          </cell>
          <cell r="S42">
            <v>848.54543151507153</v>
          </cell>
        </row>
        <row r="43">
          <cell r="Q43">
            <v>780.67179999999996</v>
          </cell>
          <cell r="R43">
            <v>686.19796848492842</v>
          </cell>
          <cell r="S43">
            <v>875.1456315150715</v>
          </cell>
        </row>
        <row r="44">
          <cell r="Q44">
            <v>760.50059999999996</v>
          </cell>
          <cell r="R44">
            <v>666.02676848492843</v>
          </cell>
          <cell r="S44">
            <v>854.9744315150715</v>
          </cell>
        </row>
        <row r="45">
          <cell r="Q45">
            <v>733.36649999999997</v>
          </cell>
          <cell r="R45">
            <v>638.89266848492844</v>
          </cell>
          <cell r="S45">
            <v>827.84033151507151</v>
          </cell>
        </row>
        <row r="46">
          <cell r="Q46">
            <v>731.82370000000003</v>
          </cell>
          <cell r="R46">
            <v>637.34986848492849</v>
          </cell>
          <cell r="S46">
            <v>826.29753151507157</v>
          </cell>
        </row>
        <row r="47">
          <cell r="Q47">
            <v>750.71519999999998</v>
          </cell>
          <cell r="R47">
            <v>656.24136848492844</v>
          </cell>
          <cell r="S47">
            <v>845.18903151507152</v>
          </cell>
        </row>
        <row r="48">
          <cell r="Q48">
            <v>743.18430000000001</v>
          </cell>
          <cell r="R48">
            <v>648.71046848492847</v>
          </cell>
          <cell r="S48">
            <v>837.65813151507155</v>
          </cell>
        </row>
        <row r="49">
          <cell r="Q49">
            <v>719.18349999999998</v>
          </cell>
          <cell r="R49">
            <v>624.70966848492844</v>
          </cell>
          <cell r="S49">
            <v>813.65733151507152</v>
          </cell>
        </row>
        <row r="50">
          <cell r="Q50">
            <v>712.88840000000005</v>
          </cell>
          <cell r="R50">
            <v>618.41456848492851</v>
          </cell>
          <cell r="S50">
            <v>807.36223151507158</v>
          </cell>
        </row>
        <row r="51">
          <cell r="Q51">
            <v>739.2826</v>
          </cell>
          <cell r="R51">
            <v>644.80876848492846</v>
          </cell>
          <cell r="S51">
            <v>833.75643151507154</v>
          </cell>
        </row>
        <row r="52">
          <cell r="Q52">
            <v>758.52260000000001</v>
          </cell>
          <cell r="R52">
            <v>664.04876848492847</v>
          </cell>
          <cell r="S52">
            <v>852.99643151507155</v>
          </cell>
        </row>
        <row r="53">
          <cell r="Q53">
            <v>714.30989999999997</v>
          </cell>
          <cell r="R53">
            <v>619.83606848492843</v>
          </cell>
          <cell r="S53">
            <v>808.78373151507151</v>
          </cell>
        </row>
        <row r="54">
          <cell r="Q54">
            <v>758.60789999999997</v>
          </cell>
          <cell r="R54">
            <v>664.13406848492843</v>
          </cell>
          <cell r="S54">
            <v>853.08173151507151</v>
          </cell>
        </row>
        <row r="55">
          <cell r="Q55">
            <v>765.90499999999997</v>
          </cell>
          <cell r="R55">
            <v>671.43116848492843</v>
          </cell>
          <cell r="S55">
            <v>860.37883151507151</v>
          </cell>
        </row>
        <row r="56">
          <cell r="Q56">
            <v>770.90769999999998</v>
          </cell>
          <cell r="R56">
            <v>676.43386848492844</v>
          </cell>
          <cell r="S56">
            <v>865.38153151507152</v>
          </cell>
        </row>
        <row r="57">
          <cell r="Q57">
            <v>787.02570000000003</v>
          </cell>
          <cell r="R57">
            <v>692.55186848492849</v>
          </cell>
          <cell r="S57">
            <v>881.49953151507157</v>
          </cell>
        </row>
        <row r="58">
          <cell r="Q58">
            <v>724.32669999999996</v>
          </cell>
          <cell r="R58">
            <v>629.85286848492842</v>
          </cell>
          <cell r="S58">
            <v>818.8005315150715</v>
          </cell>
        </row>
        <row r="59">
          <cell r="Q59">
            <v>713.65809999999999</v>
          </cell>
          <cell r="R59">
            <v>619.18426848492845</v>
          </cell>
          <cell r="S59">
            <v>808.13193151507153</v>
          </cell>
        </row>
        <row r="60">
          <cell r="Q60">
            <v>692.91700000000003</v>
          </cell>
          <cell r="R60">
            <v>598.44316848492849</v>
          </cell>
          <cell r="S60">
            <v>787.39083151507157</v>
          </cell>
        </row>
        <row r="61">
          <cell r="Q61">
            <v>706.2867</v>
          </cell>
          <cell r="R61">
            <v>611.81286848492846</v>
          </cell>
          <cell r="S61">
            <v>800.76053151507153</v>
          </cell>
        </row>
        <row r="62">
          <cell r="Q62">
            <v>720.23209999999995</v>
          </cell>
          <cell r="R62">
            <v>625.75826848492841</v>
          </cell>
          <cell r="S62">
            <v>814.70593151507148</v>
          </cell>
        </row>
        <row r="63">
          <cell r="Q63">
            <v>705.72280000000001</v>
          </cell>
          <cell r="R63">
            <v>611.24896848492847</v>
          </cell>
          <cell r="S63">
            <v>800.19663151507154</v>
          </cell>
        </row>
        <row r="64">
          <cell r="Q64">
            <v>691.16959999999995</v>
          </cell>
          <cell r="R64">
            <v>596.69576848492841</v>
          </cell>
          <cell r="S64">
            <v>785.64343151507148</v>
          </cell>
        </row>
        <row r="65">
          <cell r="Q65">
            <v>713.58010000000002</v>
          </cell>
          <cell r="R65">
            <v>619.10626848492848</v>
          </cell>
          <cell r="S65">
            <v>808.05393151507155</v>
          </cell>
        </row>
        <row r="66">
          <cell r="Q66">
            <v>719.22400000000005</v>
          </cell>
          <cell r="R66">
            <v>624.75016848492851</v>
          </cell>
          <cell r="S66">
            <v>813.69783151507158</v>
          </cell>
        </row>
        <row r="67">
          <cell r="Q67">
            <v>707.64170000000001</v>
          </cell>
          <cell r="R67">
            <v>613.16786848492848</v>
          </cell>
          <cell r="S67">
            <v>802.11553151507155</v>
          </cell>
        </row>
        <row r="68">
          <cell r="Q68">
            <v>701.52200000000005</v>
          </cell>
          <cell r="R68">
            <v>607.04816848492851</v>
          </cell>
          <cell r="S68">
            <v>795.99583151507159</v>
          </cell>
        </row>
        <row r="69">
          <cell r="Q69">
            <v>723.85509999999999</v>
          </cell>
          <cell r="R69">
            <v>629.38126848492846</v>
          </cell>
          <cell r="S69">
            <v>818.32893151507153</v>
          </cell>
        </row>
        <row r="70">
          <cell r="Q70">
            <v>733.33820000000003</v>
          </cell>
          <cell r="R70">
            <v>638.86436848492849</v>
          </cell>
          <cell r="S70">
            <v>827.81203151507157</v>
          </cell>
        </row>
        <row r="71">
          <cell r="Q71">
            <v>724.84289999999999</v>
          </cell>
          <cell r="R71">
            <v>630.36906848492845</v>
          </cell>
          <cell r="S71">
            <v>819.31673151507152</v>
          </cell>
        </row>
        <row r="72">
          <cell r="Q72">
            <v>724.32380000000001</v>
          </cell>
          <cell r="R72">
            <v>629.84996848492847</v>
          </cell>
          <cell r="S72">
            <v>818.79763151507154</v>
          </cell>
        </row>
        <row r="73">
          <cell r="Q73">
            <v>735.42079999999999</v>
          </cell>
          <cell r="R73">
            <v>640.94696848492845</v>
          </cell>
          <cell r="S73">
            <v>829.89463151507152</v>
          </cell>
        </row>
        <row r="74">
          <cell r="Q74">
            <v>780.44690000000003</v>
          </cell>
          <cell r="R74">
            <v>685.97306848492849</v>
          </cell>
          <cell r="S74">
            <v>874.92073151507157</v>
          </cell>
        </row>
        <row r="75">
          <cell r="Q75">
            <v>787.72829999999999</v>
          </cell>
          <cell r="R75">
            <v>693.25446848492845</v>
          </cell>
          <cell r="S75">
            <v>882.20213151507153</v>
          </cell>
        </row>
        <row r="76">
          <cell r="Q76">
            <v>785.27890000000002</v>
          </cell>
          <cell r="R76">
            <v>690.80506848492848</v>
          </cell>
          <cell r="S76">
            <v>879.75273151507156</v>
          </cell>
        </row>
        <row r="77">
          <cell r="Q77">
            <v>768.19759999999997</v>
          </cell>
          <cell r="R77">
            <v>673.72376848492843</v>
          </cell>
          <cell r="S77">
            <v>862.6714315150715</v>
          </cell>
        </row>
        <row r="78">
          <cell r="Q78">
            <v>820.55200000000002</v>
          </cell>
          <cell r="R78">
            <v>726.07816848492848</v>
          </cell>
          <cell r="S78">
            <v>915.02583151507156</v>
          </cell>
        </row>
        <row r="79">
          <cell r="Q79">
            <v>874.59130000000005</v>
          </cell>
          <cell r="R79">
            <v>780.11746848492851</v>
          </cell>
          <cell r="S79">
            <v>969.06513151507158</v>
          </cell>
        </row>
        <row r="80">
          <cell r="Q80">
            <v>898.04229999999995</v>
          </cell>
          <cell r="R80">
            <v>803.56846848492842</v>
          </cell>
          <cell r="S80">
            <v>992.51613151507149</v>
          </cell>
        </row>
        <row r="81">
          <cell r="Q81">
            <v>878.2672</v>
          </cell>
          <cell r="R81">
            <v>783.79336848492846</v>
          </cell>
          <cell r="S81">
            <v>972.74103151507154</v>
          </cell>
        </row>
        <row r="82">
          <cell r="Q82">
            <v>869.13229999999999</v>
          </cell>
          <cell r="R82">
            <v>774.65846848492845</v>
          </cell>
          <cell r="S82">
            <v>963.60613151507152</v>
          </cell>
        </row>
        <row r="83">
          <cell r="Q83">
            <v>869.8066</v>
          </cell>
          <cell r="R83">
            <v>775.33276848492847</v>
          </cell>
          <cell r="S83">
            <v>964.28043151507154</v>
          </cell>
        </row>
        <row r="84">
          <cell r="Q84">
            <v>857.54600000000005</v>
          </cell>
          <cell r="R84">
            <v>763.07216848492851</v>
          </cell>
          <cell r="S84">
            <v>952.01983151507159</v>
          </cell>
        </row>
        <row r="85">
          <cell r="Q85">
            <v>835.79579999999999</v>
          </cell>
          <cell r="R85">
            <v>741.32196848492845</v>
          </cell>
          <cell r="S85">
            <v>930.26963151507152</v>
          </cell>
        </row>
        <row r="86">
          <cell r="Q86">
            <v>798.8374</v>
          </cell>
          <cell r="R86">
            <v>704.36356848492846</v>
          </cell>
          <cell r="S86">
            <v>893.31123151507154</v>
          </cell>
        </row>
        <row r="87">
          <cell r="Q87">
            <v>819.53869999999995</v>
          </cell>
          <cell r="R87">
            <v>725.06486848492841</v>
          </cell>
          <cell r="S87">
            <v>914.01253151507149</v>
          </cell>
        </row>
        <row r="88">
          <cell r="Q88">
            <v>816.18719999999996</v>
          </cell>
          <cell r="R88">
            <v>721.71336848492842</v>
          </cell>
          <cell r="S88">
            <v>910.6610315150715</v>
          </cell>
        </row>
        <row r="89">
          <cell r="Q89">
            <v>806.77890000000002</v>
          </cell>
          <cell r="R89">
            <v>712.30506848492848</v>
          </cell>
          <cell r="S89">
            <v>901.25273151507156</v>
          </cell>
        </row>
        <row r="90">
          <cell r="Q90">
            <v>787.35500000000002</v>
          </cell>
          <cell r="R90">
            <v>692.88116848492848</v>
          </cell>
          <cell r="S90">
            <v>881.82883151507156</v>
          </cell>
        </row>
        <row r="91">
          <cell r="Q91">
            <v>774.70420000000001</v>
          </cell>
          <cell r="R91">
            <v>680.23036848492848</v>
          </cell>
          <cell r="S91">
            <v>869.17803151507155</v>
          </cell>
        </row>
        <row r="92">
          <cell r="Q92">
            <v>796.31979999999999</v>
          </cell>
          <cell r="R92">
            <v>701.84596848492845</v>
          </cell>
          <cell r="S92">
            <v>890.79363151507152</v>
          </cell>
        </row>
        <row r="93">
          <cell r="Q93">
            <v>777.50789999999995</v>
          </cell>
          <cell r="R93">
            <v>683.03406848492841</v>
          </cell>
          <cell r="S93">
            <v>871.98173151507149</v>
          </cell>
        </row>
        <row r="94">
          <cell r="Q94">
            <v>760.39520000000005</v>
          </cell>
          <cell r="R94">
            <v>665.92136848492851</v>
          </cell>
          <cell r="S94">
            <v>854.86903151507158</v>
          </cell>
        </row>
        <row r="95">
          <cell r="Q95">
            <v>741.51080000000002</v>
          </cell>
          <cell r="R95">
            <v>647.03696848492848</v>
          </cell>
          <cell r="S95">
            <v>835.98463151507156</v>
          </cell>
        </row>
        <row r="96">
          <cell r="Q96">
            <v>767.66800000000001</v>
          </cell>
          <cell r="R96">
            <v>673.19416848492847</v>
          </cell>
          <cell r="S96">
            <v>862.14183151507154</v>
          </cell>
        </row>
        <row r="97">
          <cell r="Q97">
            <v>747.83280000000002</v>
          </cell>
          <cell r="R97">
            <v>653.35896848492848</v>
          </cell>
          <cell r="S97">
            <v>842.30663151507156</v>
          </cell>
        </row>
        <row r="98">
          <cell r="Q98">
            <v>721.15060000000005</v>
          </cell>
          <cell r="R98">
            <v>626.67676848492852</v>
          </cell>
          <cell r="S98">
            <v>815.62443151507159</v>
          </cell>
        </row>
        <row r="99">
          <cell r="Q99">
            <v>719.63350000000003</v>
          </cell>
          <cell r="R99">
            <v>625.15966848492849</v>
          </cell>
          <cell r="S99">
            <v>814.10733151507156</v>
          </cell>
        </row>
        <row r="100">
          <cell r="Q100">
            <v>738.21029999999996</v>
          </cell>
          <cell r="R100">
            <v>643.73646848492842</v>
          </cell>
          <cell r="S100">
            <v>832.6841315150715</v>
          </cell>
        </row>
        <row r="101">
          <cell r="Q101">
            <v>730.80489999999998</v>
          </cell>
          <cell r="R101">
            <v>636.33106848492844</v>
          </cell>
          <cell r="S101">
            <v>825.27873151507151</v>
          </cell>
        </row>
        <row r="102">
          <cell r="Q102">
            <v>707.2038</v>
          </cell>
          <cell r="R102">
            <v>612.72996848492846</v>
          </cell>
          <cell r="S102">
            <v>801.67763151507154</v>
          </cell>
        </row>
        <row r="103">
          <cell r="Q103">
            <v>701.0136</v>
          </cell>
          <cell r="R103">
            <v>606.53976848492846</v>
          </cell>
          <cell r="S103">
            <v>795.48743151507153</v>
          </cell>
        </row>
        <row r="104">
          <cell r="Q104">
            <v>726.96810000000005</v>
          </cell>
          <cell r="R104">
            <v>632.49426848492851</v>
          </cell>
          <cell r="S104">
            <v>821.44193151507159</v>
          </cell>
        </row>
        <row r="105">
          <cell r="Q105">
            <v>745.88760000000002</v>
          </cell>
          <cell r="R105">
            <v>651.41376848492848</v>
          </cell>
          <cell r="S105">
            <v>840.36143151507156</v>
          </cell>
        </row>
        <row r="106">
          <cell r="Q106">
            <v>702.41139999999996</v>
          </cell>
          <cell r="R106">
            <v>607.93756848492842</v>
          </cell>
          <cell r="S106">
            <v>796.8852315150715</v>
          </cell>
        </row>
        <row r="107">
          <cell r="Q107">
            <v>745.97149999999999</v>
          </cell>
          <cell r="R107">
            <v>651.49766848492845</v>
          </cell>
          <cell r="S107">
            <v>840.44533151507153</v>
          </cell>
        </row>
        <row r="108">
          <cell r="Q108">
            <v>753.14710000000002</v>
          </cell>
          <cell r="R108">
            <v>658.67326848492849</v>
          </cell>
          <cell r="S108">
            <v>847.62093151507156</v>
          </cell>
        </row>
      </sheetData>
      <sheetData sheetId="15">
        <row r="4">
          <cell r="Q4">
            <v>315.173</v>
          </cell>
          <cell r="R4">
            <v>264.83434743979251</v>
          </cell>
          <cell r="S4">
            <v>365.51165256020749</v>
          </cell>
        </row>
        <row r="5">
          <cell r="Q5">
            <v>256.0455</v>
          </cell>
          <cell r="R5">
            <v>205.70684743979254</v>
          </cell>
          <cell r="S5">
            <v>306.38415256020744</v>
          </cell>
        </row>
        <row r="6">
          <cell r="Q6">
            <v>276.86070000000001</v>
          </cell>
          <cell r="R6">
            <v>226.52204743979254</v>
          </cell>
          <cell r="S6">
            <v>327.19935256020744</v>
          </cell>
        </row>
        <row r="7">
          <cell r="Q7">
            <v>238.2816</v>
          </cell>
          <cell r="R7">
            <v>187.94294743979253</v>
          </cell>
          <cell r="S7">
            <v>288.62025256020746</v>
          </cell>
        </row>
        <row r="8">
          <cell r="Q8">
            <v>234.13910000000001</v>
          </cell>
          <cell r="R8">
            <v>183.80044743979255</v>
          </cell>
          <cell r="S8">
            <v>284.47775256020748</v>
          </cell>
        </row>
        <row r="9">
          <cell r="Q9">
            <v>260.83229999999998</v>
          </cell>
          <cell r="R9">
            <v>210.49364743979251</v>
          </cell>
          <cell r="S9">
            <v>311.17095256020741</v>
          </cell>
        </row>
        <row r="10">
          <cell r="Q10">
            <v>239.97200000000001</v>
          </cell>
          <cell r="R10">
            <v>189.63334743979254</v>
          </cell>
          <cell r="S10">
            <v>290.31065256020747</v>
          </cell>
        </row>
        <row r="11">
          <cell r="Q11">
            <v>219.73089999999999</v>
          </cell>
          <cell r="R11">
            <v>169.39224743979253</v>
          </cell>
          <cell r="S11">
            <v>270.06955256020746</v>
          </cell>
        </row>
        <row r="12">
          <cell r="Q12">
            <v>244.25319999999999</v>
          </cell>
          <cell r="R12">
            <v>193.91454743979253</v>
          </cell>
          <cell r="S12">
            <v>294.59185256020749</v>
          </cell>
        </row>
        <row r="13">
          <cell r="Q13">
            <v>252.04640000000001</v>
          </cell>
          <cell r="R13">
            <v>201.70774743979254</v>
          </cell>
          <cell r="S13">
            <v>302.38505256020744</v>
          </cell>
        </row>
        <row r="14">
          <cell r="Q14">
            <v>240.0274</v>
          </cell>
          <cell r="R14">
            <v>189.68874743979254</v>
          </cell>
          <cell r="S14">
            <v>290.36605256020744</v>
          </cell>
        </row>
        <row r="15">
          <cell r="Q15">
            <v>230.76650000000001</v>
          </cell>
          <cell r="R15">
            <v>180.42784743979254</v>
          </cell>
          <cell r="S15">
            <v>281.10515256020744</v>
          </cell>
        </row>
        <row r="16">
          <cell r="Q16">
            <v>249.25319999999999</v>
          </cell>
          <cell r="R16">
            <v>198.91454743979253</v>
          </cell>
          <cell r="S16">
            <v>299.59185256020749</v>
          </cell>
        </row>
        <row r="17">
          <cell r="Q17">
            <v>261.14190000000002</v>
          </cell>
          <cell r="R17">
            <v>210.80324743979256</v>
          </cell>
          <cell r="S17">
            <v>311.48055256020746</v>
          </cell>
        </row>
        <row r="18">
          <cell r="Q18">
            <v>254.23060000000001</v>
          </cell>
          <cell r="R18">
            <v>203.89194743979255</v>
          </cell>
          <cell r="S18">
            <v>304.56925256020747</v>
          </cell>
        </row>
        <row r="19">
          <cell r="Q19">
            <v>259.56700000000001</v>
          </cell>
          <cell r="R19">
            <v>209.22834743979254</v>
          </cell>
          <cell r="S19">
            <v>309.9056525602075</v>
          </cell>
        </row>
        <row r="20">
          <cell r="Q20">
            <v>265.59820000000002</v>
          </cell>
          <cell r="R20">
            <v>215.25954743979256</v>
          </cell>
          <cell r="S20">
            <v>315.93685256020751</v>
          </cell>
        </row>
        <row r="21">
          <cell r="Q21">
            <v>263.66800000000001</v>
          </cell>
          <cell r="R21">
            <v>213.32934743979254</v>
          </cell>
          <cell r="S21">
            <v>314.0066525602075</v>
          </cell>
        </row>
        <row r="22">
          <cell r="Q22">
            <v>267.45639999999997</v>
          </cell>
          <cell r="R22">
            <v>217.11774743979251</v>
          </cell>
          <cell r="S22">
            <v>317.79505256020741</v>
          </cell>
        </row>
        <row r="23">
          <cell r="Q23">
            <v>279.08319999999998</v>
          </cell>
          <cell r="R23">
            <v>228.74454743979251</v>
          </cell>
          <cell r="S23">
            <v>329.42185256020741</v>
          </cell>
        </row>
        <row r="24">
          <cell r="Q24">
            <v>285.33319999999998</v>
          </cell>
          <cell r="R24">
            <v>234.99454743979251</v>
          </cell>
          <cell r="S24">
            <v>335.67185256020741</v>
          </cell>
        </row>
        <row r="25">
          <cell r="Q25">
            <v>299.1216</v>
          </cell>
          <cell r="R25">
            <v>248.78294743979254</v>
          </cell>
          <cell r="S25">
            <v>349.46025256020744</v>
          </cell>
        </row>
        <row r="26">
          <cell r="Q26">
            <v>328.5813</v>
          </cell>
          <cell r="R26">
            <v>278.24264743979256</v>
          </cell>
          <cell r="S26">
            <v>378.91995256020743</v>
          </cell>
        </row>
        <row r="27">
          <cell r="Q27">
            <v>308.22030000000001</v>
          </cell>
          <cell r="R27">
            <v>257.88164743979257</v>
          </cell>
          <cell r="S27">
            <v>358.55895256020744</v>
          </cell>
        </row>
        <row r="28">
          <cell r="Q28">
            <v>312.2149</v>
          </cell>
          <cell r="R28">
            <v>261.87624743979256</v>
          </cell>
          <cell r="S28">
            <v>362.55355256020744</v>
          </cell>
        </row>
        <row r="29">
          <cell r="Q29">
            <v>304.17309999999998</v>
          </cell>
          <cell r="R29">
            <v>253.83444743979251</v>
          </cell>
          <cell r="S29">
            <v>354.51175256020747</v>
          </cell>
        </row>
        <row r="30">
          <cell r="Q30">
            <v>332.24779999999998</v>
          </cell>
          <cell r="R30">
            <v>281.90914743979249</v>
          </cell>
          <cell r="S30">
            <v>382.58645256020748</v>
          </cell>
        </row>
        <row r="31">
          <cell r="Q31">
            <v>309.08170000000001</v>
          </cell>
          <cell r="R31">
            <v>258.74304743979258</v>
          </cell>
          <cell r="S31">
            <v>359.42035256020745</v>
          </cell>
        </row>
        <row r="32">
          <cell r="Q32">
            <v>291.23079999999999</v>
          </cell>
          <cell r="R32">
            <v>240.89214743979252</v>
          </cell>
          <cell r="S32">
            <v>341.56945256020742</v>
          </cell>
        </row>
        <row r="33">
          <cell r="Q33">
            <v>291.70119999999997</v>
          </cell>
          <cell r="R33">
            <v>241.36254743979251</v>
          </cell>
          <cell r="S33">
            <v>342.03985256020746</v>
          </cell>
        </row>
        <row r="34">
          <cell r="Q34">
            <v>311.57339999999999</v>
          </cell>
          <cell r="R34">
            <v>261.2347474397925</v>
          </cell>
          <cell r="S34">
            <v>361.91205256020748</v>
          </cell>
        </row>
        <row r="35">
          <cell r="Q35">
            <v>316.685</v>
          </cell>
          <cell r="R35">
            <v>266.34634743979257</v>
          </cell>
          <cell r="S35">
            <v>367.02365256020744</v>
          </cell>
        </row>
        <row r="36">
          <cell r="Q36">
            <v>295.20999999999998</v>
          </cell>
          <cell r="R36">
            <v>244.87134743979252</v>
          </cell>
          <cell r="S36">
            <v>345.54865256020742</v>
          </cell>
        </row>
        <row r="37">
          <cell r="Q37">
            <v>284.02589999999998</v>
          </cell>
          <cell r="R37">
            <v>233.68724743979251</v>
          </cell>
          <cell r="S37">
            <v>334.36455256020747</v>
          </cell>
        </row>
        <row r="38">
          <cell r="Q38">
            <v>281.70519999999999</v>
          </cell>
          <cell r="R38">
            <v>231.36654743979253</v>
          </cell>
          <cell r="S38">
            <v>332.04385256020748</v>
          </cell>
        </row>
        <row r="39">
          <cell r="Q39">
            <v>303.60109999999997</v>
          </cell>
          <cell r="R39">
            <v>253.26244743979251</v>
          </cell>
          <cell r="S39">
            <v>353.93975256020747</v>
          </cell>
        </row>
        <row r="40">
          <cell r="Q40">
            <v>277.25689999999997</v>
          </cell>
          <cell r="R40">
            <v>226.91824743979251</v>
          </cell>
          <cell r="S40">
            <v>327.59555256020747</v>
          </cell>
        </row>
        <row r="41">
          <cell r="Q41">
            <v>266.73500000000001</v>
          </cell>
          <cell r="R41">
            <v>216.39634743979255</v>
          </cell>
          <cell r="S41">
            <v>317.07365256020751</v>
          </cell>
        </row>
        <row r="42">
          <cell r="Q42">
            <v>252.5855</v>
          </cell>
          <cell r="R42">
            <v>202.24684743979253</v>
          </cell>
          <cell r="S42">
            <v>302.92415256020746</v>
          </cell>
        </row>
        <row r="43">
          <cell r="Q43">
            <v>277.22640000000001</v>
          </cell>
          <cell r="R43">
            <v>226.88774743979255</v>
          </cell>
          <cell r="S43">
            <v>327.5650525602075</v>
          </cell>
        </row>
        <row r="44">
          <cell r="Q44">
            <v>263.11680000000001</v>
          </cell>
          <cell r="R44">
            <v>212.77814743979255</v>
          </cell>
          <cell r="S44">
            <v>313.4554525602075</v>
          </cell>
        </row>
        <row r="45">
          <cell r="Q45">
            <v>256.36770000000001</v>
          </cell>
          <cell r="R45">
            <v>206.02904743979255</v>
          </cell>
          <cell r="S45">
            <v>306.70635256020751</v>
          </cell>
        </row>
        <row r="46">
          <cell r="Q46">
            <v>268.34129999999999</v>
          </cell>
          <cell r="R46">
            <v>218.00264743979253</v>
          </cell>
          <cell r="S46">
            <v>318.67995256020743</v>
          </cell>
        </row>
        <row r="47">
          <cell r="Q47">
            <v>253.9008</v>
          </cell>
          <cell r="R47">
            <v>203.56214743979254</v>
          </cell>
          <cell r="S47">
            <v>304.2394525602075</v>
          </cell>
        </row>
        <row r="48">
          <cell r="Q48">
            <v>262.62990000000002</v>
          </cell>
          <cell r="R48">
            <v>212.29124743979256</v>
          </cell>
          <cell r="S48">
            <v>312.96855256020751</v>
          </cell>
        </row>
        <row r="49">
          <cell r="Q49">
            <v>245.59989999999999</v>
          </cell>
          <cell r="R49">
            <v>195.26124743979253</v>
          </cell>
          <cell r="S49">
            <v>295.93855256020743</v>
          </cell>
        </row>
        <row r="50">
          <cell r="Q50">
            <v>234.8372</v>
          </cell>
          <cell r="R50">
            <v>184.49854743979253</v>
          </cell>
          <cell r="S50">
            <v>285.17585256020743</v>
          </cell>
        </row>
        <row r="51">
          <cell r="Q51">
            <v>276.68169999999998</v>
          </cell>
          <cell r="R51">
            <v>226.34304743979251</v>
          </cell>
          <cell r="S51">
            <v>327.02035256020747</v>
          </cell>
        </row>
        <row r="52">
          <cell r="Q52">
            <v>281.5575</v>
          </cell>
          <cell r="R52">
            <v>231.21884743979254</v>
          </cell>
          <cell r="S52">
            <v>331.8961525602075</v>
          </cell>
        </row>
        <row r="53">
          <cell r="Q53">
            <v>245.08199999999999</v>
          </cell>
          <cell r="R53">
            <v>194.74334743979253</v>
          </cell>
          <cell r="S53">
            <v>295.42065256020749</v>
          </cell>
        </row>
        <row r="54">
          <cell r="Q54">
            <v>263.34800000000001</v>
          </cell>
          <cell r="R54">
            <v>213.00934743979255</v>
          </cell>
          <cell r="S54">
            <v>313.68665256020745</v>
          </cell>
        </row>
        <row r="55">
          <cell r="Q55">
            <v>281.34570000000002</v>
          </cell>
          <cell r="R55">
            <v>231.00704743979256</v>
          </cell>
          <cell r="S55">
            <v>331.68435256020746</v>
          </cell>
        </row>
        <row r="56">
          <cell r="Q56">
            <v>271.82049999999998</v>
          </cell>
          <cell r="R56">
            <v>221.48184743979252</v>
          </cell>
          <cell r="S56">
            <v>322.15915256020742</v>
          </cell>
        </row>
        <row r="57">
          <cell r="Q57">
            <v>313.22039999999998</v>
          </cell>
          <cell r="R57">
            <v>262.88174743979255</v>
          </cell>
          <cell r="S57">
            <v>363.55905256020742</v>
          </cell>
        </row>
        <row r="58">
          <cell r="Q58">
            <v>254.45920000000001</v>
          </cell>
          <cell r="R58">
            <v>204.12054743979255</v>
          </cell>
          <cell r="S58">
            <v>304.7978525602075</v>
          </cell>
        </row>
        <row r="59">
          <cell r="Q59">
            <v>275.14550000000003</v>
          </cell>
          <cell r="R59">
            <v>224.80684743979256</v>
          </cell>
          <cell r="S59">
            <v>325.48415256020746</v>
          </cell>
        </row>
        <row r="60">
          <cell r="Q60">
            <v>236.80539999999999</v>
          </cell>
          <cell r="R60">
            <v>186.46674743979253</v>
          </cell>
          <cell r="S60">
            <v>287.14405256020746</v>
          </cell>
        </row>
        <row r="61">
          <cell r="Q61">
            <v>232.68860000000001</v>
          </cell>
          <cell r="R61">
            <v>182.34994743979254</v>
          </cell>
          <cell r="S61">
            <v>283.02725256020744</v>
          </cell>
        </row>
        <row r="62">
          <cell r="Q62">
            <v>259.21640000000002</v>
          </cell>
          <cell r="R62">
            <v>208.87774743979256</v>
          </cell>
          <cell r="S62">
            <v>309.55505256020751</v>
          </cell>
        </row>
        <row r="63">
          <cell r="Q63">
            <v>238.4853</v>
          </cell>
          <cell r="R63">
            <v>188.14664743979253</v>
          </cell>
          <cell r="S63">
            <v>288.82395256020743</v>
          </cell>
        </row>
        <row r="64">
          <cell r="Q64">
            <v>218.36959999999999</v>
          </cell>
          <cell r="R64">
            <v>168.03094743979253</v>
          </cell>
          <cell r="S64">
            <v>268.70825256020748</v>
          </cell>
        </row>
        <row r="65">
          <cell r="Q65">
            <v>242.74</v>
          </cell>
          <cell r="R65">
            <v>192.40134743979254</v>
          </cell>
          <cell r="S65">
            <v>293.0786525602075</v>
          </cell>
        </row>
        <row r="66">
          <cell r="Q66">
            <v>250.48490000000001</v>
          </cell>
          <cell r="R66">
            <v>200.14624743979255</v>
          </cell>
          <cell r="S66">
            <v>300.82355256020747</v>
          </cell>
        </row>
        <row r="67">
          <cell r="Q67">
            <v>238.54040000000001</v>
          </cell>
          <cell r="R67">
            <v>188.20174743979254</v>
          </cell>
          <cell r="S67">
            <v>288.87905256020747</v>
          </cell>
        </row>
        <row r="68">
          <cell r="Q68">
            <v>229.33680000000001</v>
          </cell>
          <cell r="R68">
            <v>178.99814743979255</v>
          </cell>
          <cell r="S68">
            <v>279.67545256020748</v>
          </cell>
        </row>
        <row r="69">
          <cell r="Q69">
            <v>247.709</v>
          </cell>
          <cell r="R69">
            <v>197.37034743979254</v>
          </cell>
          <cell r="S69">
            <v>298.04765256020744</v>
          </cell>
        </row>
        <row r="70">
          <cell r="Q70">
            <v>259.52409999999998</v>
          </cell>
          <cell r="R70">
            <v>209.18544743979251</v>
          </cell>
          <cell r="S70">
            <v>309.86275256020747</v>
          </cell>
        </row>
        <row r="71">
          <cell r="Q71">
            <v>252.65559999999999</v>
          </cell>
          <cell r="R71">
            <v>202.31694743979253</v>
          </cell>
          <cell r="S71">
            <v>302.99425256020743</v>
          </cell>
        </row>
        <row r="72">
          <cell r="Q72">
            <v>257.95890000000003</v>
          </cell>
          <cell r="R72">
            <v>207.62024743979256</v>
          </cell>
          <cell r="S72">
            <v>308.29755256020746</v>
          </cell>
        </row>
        <row r="73">
          <cell r="Q73">
            <v>263.95269999999999</v>
          </cell>
          <cell r="R73">
            <v>213.61404743979253</v>
          </cell>
          <cell r="S73">
            <v>314.29135256020743</v>
          </cell>
        </row>
        <row r="74">
          <cell r="Q74">
            <v>262.03449999999998</v>
          </cell>
          <cell r="R74">
            <v>211.69584743979252</v>
          </cell>
          <cell r="S74">
            <v>312.37315256020747</v>
          </cell>
        </row>
        <row r="75">
          <cell r="Q75">
            <v>265.79950000000002</v>
          </cell>
          <cell r="R75">
            <v>215.46084743979256</v>
          </cell>
          <cell r="S75">
            <v>316.13815256020746</v>
          </cell>
        </row>
        <row r="76">
          <cell r="Q76">
            <v>277.35419999999999</v>
          </cell>
          <cell r="R76">
            <v>227.01554743979253</v>
          </cell>
          <cell r="S76">
            <v>327.69285256020748</v>
          </cell>
        </row>
        <row r="77">
          <cell r="Q77">
            <v>283.56549999999999</v>
          </cell>
          <cell r="R77">
            <v>233.22684743979252</v>
          </cell>
          <cell r="S77">
            <v>333.90415256020742</v>
          </cell>
        </row>
        <row r="78">
          <cell r="Q78">
            <v>297.26839999999999</v>
          </cell>
          <cell r="R78">
            <v>246.92974743979252</v>
          </cell>
          <cell r="S78">
            <v>347.60705256020742</v>
          </cell>
        </row>
        <row r="79">
          <cell r="Q79">
            <v>326.54570000000001</v>
          </cell>
          <cell r="R79">
            <v>276.20704743979252</v>
          </cell>
          <cell r="S79">
            <v>376.8843525602075</v>
          </cell>
        </row>
        <row r="80">
          <cell r="Q80">
            <v>306.31079999999997</v>
          </cell>
          <cell r="R80">
            <v>255.97214743979251</v>
          </cell>
          <cell r="S80">
            <v>356.64945256020746</v>
          </cell>
        </row>
        <row r="81">
          <cell r="Q81">
            <v>310.28059999999999</v>
          </cell>
          <cell r="R81">
            <v>259.94194743979256</v>
          </cell>
          <cell r="S81">
            <v>360.61925256020743</v>
          </cell>
        </row>
        <row r="82">
          <cell r="Q82">
            <v>302.28859999999997</v>
          </cell>
          <cell r="R82">
            <v>251.94994743979251</v>
          </cell>
          <cell r="S82">
            <v>352.62725256020747</v>
          </cell>
        </row>
        <row r="83">
          <cell r="Q83">
            <v>330.18939999999998</v>
          </cell>
          <cell r="R83">
            <v>279.85074743979249</v>
          </cell>
          <cell r="S83">
            <v>380.52805256020747</v>
          </cell>
        </row>
        <row r="84">
          <cell r="Q84">
            <v>307.1669</v>
          </cell>
          <cell r="R84">
            <v>256.82824743979256</v>
          </cell>
          <cell r="S84">
            <v>357.50555256020743</v>
          </cell>
        </row>
        <row r="85">
          <cell r="Q85">
            <v>289.42660000000001</v>
          </cell>
          <cell r="R85">
            <v>239.08794743979254</v>
          </cell>
          <cell r="S85">
            <v>339.7652525602075</v>
          </cell>
        </row>
        <row r="86">
          <cell r="Q86">
            <v>289.89409999999998</v>
          </cell>
          <cell r="R86">
            <v>239.55544743979252</v>
          </cell>
          <cell r="S86">
            <v>340.23275256020747</v>
          </cell>
        </row>
        <row r="87">
          <cell r="Q87">
            <v>309.64319999999998</v>
          </cell>
          <cell r="R87">
            <v>259.30454743979249</v>
          </cell>
          <cell r="S87">
            <v>359.98185256020747</v>
          </cell>
        </row>
        <row r="88">
          <cell r="Q88">
            <v>314.72309999999999</v>
          </cell>
          <cell r="R88">
            <v>264.38444743979255</v>
          </cell>
          <cell r="S88">
            <v>365.06175256020742</v>
          </cell>
        </row>
        <row r="89">
          <cell r="Q89">
            <v>293.3811</v>
          </cell>
          <cell r="R89">
            <v>243.04244743979254</v>
          </cell>
          <cell r="S89">
            <v>343.71975256020744</v>
          </cell>
        </row>
        <row r="90">
          <cell r="Q90">
            <v>282.2663</v>
          </cell>
          <cell r="R90">
            <v>231.92764743979254</v>
          </cell>
          <cell r="S90">
            <v>332.60495256020749</v>
          </cell>
        </row>
        <row r="91">
          <cell r="Q91">
            <v>279.95999999999998</v>
          </cell>
          <cell r="R91">
            <v>229.62134743979252</v>
          </cell>
          <cell r="S91">
            <v>330.29865256020742</v>
          </cell>
        </row>
        <row r="92">
          <cell r="Q92">
            <v>301.72019999999998</v>
          </cell>
          <cell r="R92">
            <v>251.38154743979251</v>
          </cell>
          <cell r="S92">
            <v>352.05885256020747</v>
          </cell>
        </row>
        <row r="93">
          <cell r="Q93">
            <v>275.53930000000003</v>
          </cell>
          <cell r="R93">
            <v>225.20064743979256</v>
          </cell>
          <cell r="S93">
            <v>325.87795256020752</v>
          </cell>
        </row>
        <row r="94">
          <cell r="Q94">
            <v>265.08260000000001</v>
          </cell>
          <cell r="R94">
            <v>214.74394743979255</v>
          </cell>
          <cell r="S94">
            <v>315.42125256020745</v>
          </cell>
        </row>
        <row r="95">
          <cell r="Q95">
            <v>251.02070000000001</v>
          </cell>
          <cell r="R95">
            <v>200.68204743979254</v>
          </cell>
          <cell r="S95">
            <v>301.35935256020747</v>
          </cell>
        </row>
        <row r="96">
          <cell r="Q96">
            <v>275.50889999999998</v>
          </cell>
          <cell r="R96">
            <v>225.17024743979252</v>
          </cell>
          <cell r="S96">
            <v>325.84755256020742</v>
          </cell>
        </row>
        <row r="97">
          <cell r="Q97">
            <v>261.48669999999998</v>
          </cell>
          <cell r="R97">
            <v>211.14804743979252</v>
          </cell>
          <cell r="S97">
            <v>311.82535256020742</v>
          </cell>
        </row>
        <row r="98">
          <cell r="Q98">
            <v>254.77950000000001</v>
          </cell>
          <cell r="R98">
            <v>204.44084743979255</v>
          </cell>
          <cell r="S98">
            <v>305.11815256020748</v>
          </cell>
        </row>
        <row r="99">
          <cell r="Q99">
            <v>266.6789</v>
          </cell>
          <cell r="R99">
            <v>216.34024743979253</v>
          </cell>
          <cell r="S99">
            <v>317.01755256020749</v>
          </cell>
        </row>
        <row r="100">
          <cell r="Q100">
            <v>252.3279</v>
          </cell>
          <cell r="R100">
            <v>201.98924743979254</v>
          </cell>
          <cell r="S100">
            <v>302.66655256020749</v>
          </cell>
        </row>
        <row r="101">
          <cell r="Q101">
            <v>261.00290000000001</v>
          </cell>
          <cell r="R101">
            <v>210.66424743979255</v>
          </cell>
          <cell r="S101">
            <v>311.34155256020745</v>
          </cell>
        </row>
        <row r="102">
          <cell r="Q102">
            <v>244.07839999999999</v>
          </cell>
          <cell r="R102">
            <v>193.73974743979252</v>
          </cell>
          <cell r="S102">
            <v>294.41705256020748</v>
          </cell>
        </row>
        <row r="103">
          <cell r="Q103">
            <v>233.38239999999999</v>
          </cell>
          <cell r="R103">
            <v>183.04374743979253</v>
          </cell>
          <cell r="S103">
            <v>283.72105256020745</v>
          </cell>
        </row>
        <row r="104">
          <cell r="Q104">
            <v>274.9676</v>
          </cell>
          <cell r="R104">
            <v>224.62894743979254</v>
          </cell>
          <cell r="S104">
            <v>325.30625256020744</v>
          </cell>
        </row>
        <row r="105">
          <cell r="Q105">
            <v>279.81319999999999</v>
          </cell>
          <cell r="R105">
            <v>229.47454743979253</v>
          </cell>
          <cell r="S105">
            <v>330.15185256020743</v>
          </cell>
        </row>
        <row r="106">
          <cell r="Q106">
            <v>243.56360000000001</v>
          </cell>
          <cell r="R106">
            <v>193.22494743979254</v>
          </cell>
          <cell r="S106">
            <v>293.90225256020744</v>
          </cell>
        </row>
        <row r="107">
          <cell r="Q107">
            <v>261.7165</v>
          </cell>
          <cell r="R107">
            <v>211.37784743979253</v>
          </cell>
          <cell r="S107">
            <v>312.05515256020749</v>
          </cell>
        </row>
        <row r="108">
          <cell r="Q108">
            <v>279.60270000000003</v>
          </cell>
          <cell r="R108">
            <v>229.26404743979256</v>
          </cell>
          <cell r="S108">
            <v>329.94135256020752</v>
          </cell>
        </row>
      </sheetData>
      <sheetData sheetId="16">
        <row r="4">
          <cell r="Q4">
            <v>667.51179999999999</v>
          </cell>
          <cell r="R4">
            <v>549.86255282839898</v>
          </cell>
          <cell r="S4">
            <v>785.16104717160101</v>
          </cell>
        </row>
        <row r="5">
          <cell r="Q5">
            <v>614.33399999999995</v>
          </cell>
          <cell r="R5">
            <v>496.68475282839893</v>
          </cell>
          <cell r="S5">
            <v>731.98324717160096</v>
          </cell>
        </row>
        <row r="6">
          <cell r="Q6">
            <v>605.28539999999998</v>
          </cell>
          <cell r="R6">
            <v>487.63615282839896</v>
          </cell>
          <cell r="S6">
            <v>722.934647171601</v>
          </cell>
        </row>
        <row r="7">
          <cell r="Q7">
            <v>587.69399999999996</v>
          </cell>
          <cell r="R7">
            <v>470.04475282839894</v>
          </cell>
          <cell r="S7">
            <v>705.34324717160098</v>
          </cell>
        </row>
        <row r="8">
          <cell r="Q8">
            <v>599.03340000000003</v>
          </cell>
          <cell r="R8">
            <v>481.38415282839901</v>
          </cell>
          <cell r="S8">
            <v>716.68264717160105</v>
          </cell>
        </row>
        <row r="9">
          <cell r="Q9">
            <v>610.86120000000005</v>
          </cell>
          <cell r="R9">
            <v>493.21195282839903</v>
          </cell>
          <cell r="S9">
            <v>728.51044717160107</v>
          </cell>
        </row>
        <row r="10">
          <cell r="Q10">
            <v>598.55510000000004</v>
          </cell>
          <cell r="R10">
            <v>480.90585282839902</v>
          </cell>
          <cell r="S10">
            <v>716.20434717160106</v>
          </cell>
        </row>
        <row r="11">
          <cell r="Q11">
            <v>586.21199999999999</v>
          </cell>
          <cell r="R11">
            <v>468.56275282839897</v>
          </cell>
          <cell r="S11">
            <v>703.86124717160101</v>
          </cell>
        </row>
        <row r="12">
          <cell r="Q12">
            <v>605.21929999999998</v>
          </cell>
          <cell r="R12">
            <v>487.57005282839896</v>
          </cell>
          <cell r="S12">
            <v>722.86854717160099</v>
          </cell>
        </row>
        <row r="13">
          <cell r="Q13">
            <v>610.00609999999995</v>
          </cell>
          <cell r="R13">
            <v>492.35685282839893</v>
          </cell>
          <cell r="S13">
            <v>727.65534717160097</v>
          </cell>
        </row>
        <row r="14">
          <cell r="Q14">
            <v>600.18269999999995</v>
          </cell>
          <cell r="R14">
            <v>482.53345282839894</v>
          </cell>
          <cell r="S14">
            <v>717.83194717160097</v>
          </cell>
        </row>
        <row r="15">
          <cell r="Q15">
            <v>594.9923</v>
          </cell>
          <cell r="R15">
            <v>477.34305282839898</v>
          </cell>
          <cell r="S15">
            <v>712.64154717160102</v>
          </cell>
        </row>
        <row r="16">
          <cell r="Q16">
            <v>613.93399999999997</v>
          </cell>
          <cell r="R16">
            <v>496.28475282839895</v>
          </cell>
          <cell r="S16">
            <v>731.58324717160099</v>
          </cell>
        </row>
        <row r="17">
          <cell r="Q17">
            <v>621.97699999999998</v>
          </cell>
          <cell r="R17">
            <v>504.32775282839896</v>
          </cell>
          <cell r="S17">
            <v>739.62624717160099</v>
          </cell>
        </row>
        <row r="18">
          <cell r="Q18">
            <v>614.77179999999998</v>
          </cell>
          <cell r="R18">
            <v>497.12255282839897</v>
          </cell>
          <cell r="S18">
            <v>732.421047171601</v>
          </cell>
        </row>
        <row r="19">
          <cell r="Q19">
            <v>614.33150000000001</v>
          </cell>
          <cell r="R19">
            <v>496.68225282839899</v>
          </cell>
          <cell r="S19">
            <v>731.98074717160102</v>
          </cell>
        </row>
        <row r="20">
          <cell r="Q20">
            <v>623.74339999999995</v>
          </cell>
          <cell r="R20">
            <v>506.09415282839893</v>
          </cell>
          <cell r="S20">
            <v>741.39264717160097</v>
          </cell>
        </row>
        <row r="21">
          <cell r="Q21">
            <v>661.93200000000002</v>
          </cell>
          <cell r="R21">
            <v>544.282752828399</v>
          </cell>
          <cell r="S21">
            <v>779.58124717160104</v>
          </cell>
        </row>
        <row r="22">
          <cell r="Q22">
            <v>668.10770000000002</v>
          </cell>
          <cell r="R22">
            <v>550.458452828399</v>
          </cell>
          <cell r="S22">
            <v>785.75694717160104</v>
          </cell>
        </row>
        <row r="23">
          <cell r="Q23">
            <v>666.03030000000001</v>
          </cell>
          <cell r="R23">
            <v>548.38105282839899</v>
          </cell>
          <cell r="S23">
            <v>783.67954717160103</v>
          </cell>
        </row>
        <row r="24">
          <cell r="Q24">
            <v>651.54290000000003</v>
          </cell>
          <cell r="R24">
            <v>533.89365282839901</v>
          </cell>
          <cell r="S24">
            <v>769.19214717160105</v>
          </cell>
        </row>
        <row r="25">
          <cell r="Q25">
            <v>695.947</v>
          </cell>
          <cell r="R25">
            <v>578.29775282839898</v>
          </cell>
          <cell r="S25">
            <v>813.59624717160102</v>
          </cell>
        </row>
        <row r="26">
          <cell r="Q26">
            <v>741.78020000000004</v>
          </cell>
          <cell r="R26">
            <v>624.13095282839902</v>
          </cell>
          <cell r="S26">
            <v>859.42944717160105</v>
          </cell>
        </row>
        <row r="27">
          <cell r="Q27">
            <v>761.67</v>
          </cell>
          <cell r="R27">
            <v>644.02075282839894</v>
          </cell>
          <cell r="S27">
            <v>879.31924717160098</v>
          </cell>
        </row>
        <row r="28">
          <cell r="Q28">
            <v>744.89779999999996</v>
          </cell>
          <cell r="R28">
            <v>627.24855282839894</v>
          </cell>
          <cell r="S28">
            <v>862.54704717160098</v>
          </cell>
        </row>
        <row r="29">
          <cell r="Q29">
            <v>737.15009999999995</v>
          </cell>
          <cell r="R29">
            <v>619.50085282839893</v>
          </cell>
          <cell r="S29">
            <v>854.79934717160097</v>
          </cell>
        </row>
        <row r="30">
          <cell r="Q30">
            <v>737.72199999999998</v>
          </cell>
          <cell r="R30">
            <v>620.07275282839896</v>
          </cell>
          <cell r="S30">
            <v>855.371247171601</v>
          </cell>
        </row>
        <row r="31">
          <cell r="Q31">
            <v>727.32330000000002</v>
          </cell>
          <cell r="R31">
            <v>609.674052828399</v>
          </cell>
          <cell r="S31">
            <v>844.97254717160104</v>
          </cell>
        </row>
        <row r="32">
          <cell r="Q32">
            <v>708.8759</v>
          </cell>
          <cell r="R32">
            <v>591.22665282839898</v>
          </cell>
          <cell r="S32">
            <v>826.52514717160102</v>
          </cell>
        </row>
        <row r="33">
          <cell r="Q33">
            <v>677.52980000000002</v>
          </cell>
          <cell r="R33">
            <v>559.880552828399</v>
          </cell>
          <cell r="S33">
            <v>795.17904717160104</v>
          </cell>
        </row>
        <row r="34">
          <cell r="Q34">
            <v>695.08759999999995</v>
          </cell>
          <cell r="R34">
            <v>577.43835282839893</v>
          </cell>
          <cell r="S34">
            <v>812.73684717160097</v>
          </cell>
        </row>
        <row r="35">
          <cell r="Q35">
            <v>692.245</v>
          </cell>
          <cell r="R35">
            <v>574.59575282839899</v>
          </cell>
          <cell r="S35">
            <v>809.89424717160102</v>
          </cell>
        </row>
        <row r="36">
          <cell r="Q36">
            <v>684.2654</v>
          </cell>
          <cell r="R36">
            <v>566.61615282839898</v>
          </cell>
          <cell r="S36">
            <v>801.91464717160102</v>
          </cell>
        </row>
        <row r="37">
          <cell r="Q37">
            <v>667.79110000000003</v>
          </cell>
          <cell r="R37">
            <v>550.14185282839901</v>
          </cell>
          <cell r="S37">
            <v>785.44034717160105</v>
          </cell>
        </row>
        <row r="38">
          <cell r="Q38">
            <v>657.06140000000005</v>
          </cell>
          <cell r="R38">
            <v>539.41215282839903</v>
          </cell>
          <cell r="S38">
            <v>774.71064717160107</v>
          </cell>
        </row>
        <row r="39">
          <cell r="Q39">
            <v>675.39459999999997</v>
          </cell>
          <cell r="R39">
            <v>557.74535282839895</v>
          </cell>
          <cell r="S39">
            <v>793.04384717160099</v>
          </cell>
        </row>
        <row r="40">
          <cell r="Q40">
            <v>659.4393</v>
          </cell>
          <cell r="R40">
            <v>541.79005282839898</v>
          </cell>
          <cell r="S40">
            <v>777.08854717160102</v>
          </cell>
        </row>
        <row r="41">
          <cell r="Q41">
            <v>644.92529999999999</v>
          </cell>
          <cell r="R41">
            <v>527.27605282839897</v>
          </cell>
          <cell r="S41">
            <v>762.57454717160101</v>
          </cell>
        </row>
        <row r="42">
          <cell r="Q42">
            <v>628.90859999999998</v>
          </cell>
          <cell r="R42">
            <v>511.25935282839896</v>
          </cell>
          <cell r="S42">
            <v>746.557847171601</v>
          </cell>
        </row>
        <row r="43">
          <cell r="Q43">
            <v>651.09370000000001</v>
          </cell>
          <cell r="R43">
            <v>533.44445282839899</v>
          </cell>
          <cell r="S43">
            <v>768.74294717160103</v>
          </cell>
        </row>
        <row r="44">
          <cell r="Q44">
            <v>634.27049999999997</v>
          </cell>
          <cell r="R44">
            <v>516.62125282839895</v>
          </cell>
          <cell r="S44">
            <v>751.91974717160099</v>
          </cell>
        </row>
        <row r="45">
          <cell r="Q45">
            <v>611.64020000000005</v>
          </cell>
          <cell r="R45">
            <v>493.99095282839903</v>
          </cell>
          <cell r="S45">
            <v>729.28944717160107</v>
          </cell>
        </row>
        <row r="46">
          <cell r="Q46">
            <v>610.35339999999997</v>
          </cell>
          <cell r="R46">
            <v>492.70415282839895</v>
          </cell>
          <cell r="S46">
            <v>728.00264717160098</v>
          </cell>
        </row>
        <row r="47">
          <cell r="Q47">
            <v>626.10929999999996</v>
          </cell>
          <cell r="R47">
            <v>508.46005282839894</v>
          </cell>
          <cell r="S47">
            <v>743.75854717160098</v>
          </cell>
        </row>
        <row r="48">
          <cell r="Q48">
            <v>619.82839999999999</v>
          </cell>
          <cell r="R48">
            <v>502.17915282839897</v>
          </cell>
          <cell r="S48">
            <v>737.47764717160101</v>
          </cell>
        </row>
        <row r="49">
          <cell r="Q49">
            <v>599.81129999999996</v>
          </cell>
          <cell r="R49">
            <v>482.16205282839894</v>
          </cell>
          <cell r="S49">
            <v>717.46054717160098</v>
          </cell>
        </row>
        <row r="50">
          <cell r="Q50">
            <v>594.56110000000001</v>
          </cell>
          <cell r="R50">
            <v>476.91185282839899</v>
          </cell>
          <cell r="S50">
            <v>712.21034717160103</v>
          </cell>
        </row>
        <row r="51">
          <cell r="Q51">
            <v>616.57429999999999</v>
          </cell>
          <cell r="R51">
            <v>498.92505282839898</v>
          </cell>
          <cell r="S51">
            <v>734.22354717160101</v>
          </cell>
        </row>
        <row r="52">
          <cell r="Q52">
            <v>632.62080000000003</v>
          </cell>
          <cell r="R52">
            <v>514.97155282839901</v>
          </cell>
          <cell r="S52">
            <v>750.27004717160105</v>
          </cell>
        </row>
        <row r="53">
          <cell r="Q53">
            <v>595.74670000000003</v>
          </cell>
          <cell r="R53">
            <v>478.09745282839901</v>
          </cell>
          <cell r="S53">
            <v>713.39594717160105</v>
          </cell>
        </row>
        <row r="54">
          <cell r="Q54">
            <v>632.69200000000001</v>
          </cell>
          <cell r="R54">
            <v>515.04275282839899</v>
          </cell>
          <cell r="S54">
            <v>750.34124717160103</v>
          </cell>
        </row>
        <row r="55">
          <cell r="Q55">
            <v>638.77790000000005</v>
          </cell>
          <cell r="R55">
            <v>521.12865282839903</v>
          </cell>
          <cell r="S55">
            <v>756.42714717160106</v>
          </cell>
        </row>
        <row r="56">
          <cell r="Q56">
            <v>642.9502</v>
          </cell>
          <cell r="R56">
            <v>525.30095282839898</v>
          </cell>
          <cell r="S56">
            <v>760.59944717160101</v>
          </cell>
        </row>
        <row r="57">
          <cell r="Q57">
            <v>652.0204</v>
          </cell>
          <cell r="R57">
            <v>534.37115282839898</v>
          </cell>
          <cell r="S57">
            <v>769.66964717160101</v>
          </cell>
        </row>
        <row r="58">
          <cell r="Q58">
            <v>600.07669999999996</v>
          </cell>
          <cell r="R58">
            <v>482.42745282839894</v>
          </cell>
          <cell r="S58">
            <v>717.72594717160098</v>
          </cell>
        </row>
        <row r="59">
          <cell r="Q59">
            <v>591.23820000000001</v>
          </cell>
          <cell r="R59">
            <v>473.58895282839899</v>
          </cell>
          <cell r="S59">
            <v>708.88744717160102</v>
          </cell>
        </row>
        <row r="60">
          <cell r="Q60">
            <v>574.05499999999995</v>
          </cell>
          <cell r="R60">
            <v>456.40575282839893</v>
          </cell>
          <cell r="S60">
            <v>691.70424717160097</v>
          </cell>
        </row>
        <row r="61">
          <cell r="Q61">
            <v>585.13130000000001</v>
          </cell>
          <cell r="R61">
            <v>467.48205282839899</v>
          </cell>
          <cell r="S61">
            <v>702.78054717160103</v>
          </cell>
        </row>
        <row r="62">
          <cell r="Q62">
            <v>596.68460000000005</v>
          </cell>
          <cell r="R62">
            <v>479.03535282839903</v>
          </cell>
          <cell r="S62">
            <v>714.33384717160106</v>
          </cell>
        </row>
        <row r="63">
          <cell r="Q63">
            <v>584.66409999999996</v>
          </cell>
          <cell r="R63">
            <v>467.01485282839894</v>
          </cell>
          <cell r="S63">
            <v>702.31334717160098</v>
          </cell>
        </row>
        <row r="64">
          <cell r="Q64">
            <v>572.60730000000001</v>
          </cell>
          <cell r="R64">
            <v>454.95805282839899</v>
          </cell>
          <cell r="S64">
            <v>690.25654717160103</v>
          </cell>
        </row>
        <row r="65">
          <cell r="Q65">
            <v>591.17359999999996</v>
          </cell>
          <cell r="R65">
            <v>473.52435282839895</v>
          </cell>
          <cell r="S65">
            <v>708.82284717160098</v>
          </cell>
        </row>
        <row r="66">
          <cell r="Q66">
            <v>595.84929999999997</v>
          </cell>
          <cell r="R66">
            <v>478.20005282839895</v>
          </cell>
          <cell r="S66">
            <v>713.49854717160099</v>
          </cell>
        </row>
        <row r="67">
          <cell r="Q67">
            <v>586.25379999999996</v>
          </cell>
          <cell r="R67">
            <v>468.60455282839894</v>
          </cell>
          <cell r="S67">
            <v>703.90304717160097</v>
          </cell>
        </row>
        <row r="68">
          <cell r="Q68">
            <v>581.18389999999999</v>
          </cell>
          <cell r="R68">
            <v>463.53465282839898</v>
          </cell>
          <cell r="S68">
            <v>698.83314717160101</v>
          </cell>
        </row>
        <row r="69">
          <cell r="Q69">
            <v>599.68610000000001</v>
          </cell>
          <cell r="R69">
            <v>482.03685282839899</v>
          </cell>
          <cell r="S69">
            <v>717.33534717160103</v>
          </cell>
        </row>
        <row r="70">
          <cell r="Q70">
            <v>607.54240000000004</v>
          </cell>
          <cell r="R70">
            <v>489.89315282839902</v>
          </cell>
          <cell r="S70">
            <v>725.19164717160106</v>
          </cell>
        </row>
        <row r="71">
          <cell r="Q71">
            <v>600.50440000000003</v>
          </cell>
          <cell r="R71">
            <v>482.85515282839901</v>
          </cell>
          <cell r="S71">
            <v>718.15364717160105</v>
          </cell>
        </row>
        <row r="72">
          <cell r="Q72">
            <v>600.07429999999999</v>
          </cell>
          <cell r="R72">
            <v>482.42505282839898</v>
          </cell>
          <cell r="S72">
            <v>717.72354717160101</v>
          </cell>
        </row>
        <row r="73">
          <cell r="Q73">
            <v>609.26779999999997</v>
          </cell>
          <cell r="R73">
            <v>491.61855282839895</v>
          </cell>
          <cell r="S73">
            <v>726.91704717160098</v>
          </cell>
        </row>
        <row r="74">
          <cell r="Q74">
            <v>646.57010000000002</v>
          </cell>
          <cell r="R74">
            <v>528.92085282839901</v>
          </cell>
          <cell r="S74">
            <v>764.21934717160104</v>
          </cell>
        </row>
        <row r="75">
          <cell r="Q75">
            <v>652.60249999999996</v>
          </cell>
          <cell r="R75">
            <v>534.95325282839894</v>
          </cell>
          <cell r="S75">
            <v>770.25174717160098</v>
          </cell>
        </row>
        <row r="76">
          <cell r="Q76">
            <v>650.57330000000002</v>
          </cell>
          <cell r="R76">
            <v>532.924052828399</v>
          </cell>
          <cell r="S76">
            <v>768.22254717160104</v>
          </cell>
        </row>
        <row r="77">
          <cell r="Q77">
            <v>636.4221</v>
          </cell>
          <cell r="R77">
            <v>518.77285282839898</v>
          </cell>
          <cell r="S77">
            <v>754.07134717160102</v>
          </cell>
        </row>
        <row r="78">
          <cell r="Q78">
            <v>679.79570000000001</v>
          </cell>
          <cell r="R78">
            <v>562.14645282839899</v>
          </cell>
          <cell r="S78">
            <v>797.44494717160103</v>
          </cell>
        </row>
        <row r="79">
          <cell r="Q79">
            <v>724.5652</v>
          </cell>
          <cell r="R79">
            <v>606.91595282839899</v>
          </cell>
          <cell r="S79">
            <v>842.21444717160102</v>
          </cell>
        </row>
        <row r="80">
          <cell r="Q80">
            <v>743.99339999999995</v>
          </cell>
          <cell r="R80">
            <v>626.34415282839893</v>
          </cell>
          <cell r="S80">
            <v>861.64264717160097</v>
          </cell>
        </row>
        <row r="81">
          <cell r="Q81">
            <v>727.6105</v>
          </cell>
          <cell r="R81">
            <v>609.96125282839898</v>
          </cell>
          <cell r="S81">
            <v>845.25974717160102</v>
          </cell>
        </row>
        <row r="82">
          <cell r="Q82">
            <v>720.04259999999999</v>
          </cell>
          <cell r="R82">
            <v>602.39335282839897</v>
          </cell>
          <cell r="S82">
            <v>837.69184717160101</v>
          </cell>
        </row>
        <row r="83">
          <cell r="Q83">
            <v>720.60130000000004</v>
          </cell>
          <cell r="R83">
            <v>602.95205282839902</v>
          </cell>
          <cell r="S83">
            <v>838.25054717160106</v>
          </cell>
        </row>
        <row r="84">
          <cell r="Q84">
            <v>710.44380000000001</v>
          </cell>
          <cell r="R84">
            <v>592.79455282839899</v>
          </cell>
          <cell r="S84">
            <v>828.09304717160103</v>
          </cell>
        </row>
        <row r="85">
          <cell r="Q85">
            <v>692.42460000000005</v>
          </cell>
          <cell r="R85">
            <v>574.77535282839904</v>
          </cell>
          <cell r="S85">
            <v>810.07384717160107</v>
          </cell>
        </row>
        <row r="86">
          <cell r="Q86">
            <v>661.80589999999995</v>
          </cell>
          <cell r="R86">
            <v>544.15665282839893</v>
          </cell>
          <cell r="S86">
            <v>779.45514717160097</v>
          </cell>
        </row>
        <row r="87">
          <cell r="Q87">
            <v>678.95619999999997</v>
          </cell>
          <cell r="R87">
            <v>561.30695282839895</v>
          </cell>
          <cell r="S87">
            <v>796.60544717160099</v>
          </cell>
        </row>
        <row r="88">
          <cell r="Q88">
            <v>676.17960000000005</v>
          </cell>
          <cell r="R88">
            <v>558.53035282839903</v>
          </cell>
          <cell r="S88">
            <v>793.82884717160107</v>
          </cell>
        </row>
        <row r="89">
          <cell r="Q89">
            <v>668.38520000000005</v>
          </cell>
          <cell r="R89">
            <v>550.73595282839904</v>
          </cell>
          <cell r="S89">
            <v>786.03444717160107</v>
          </cell>
        </row>
        <row r="90">
          <cell r="Q90">
            <v>652.29319999999996</v>
          </cell>
          <cell r="R90">
            <v>534.64395282839894</v>
          </cell>
          <cell r="S90">
            <v>769.94244717160097</v>
          </cell>
        </row>
        <row r="91">
          <cell r="Q91">
            <v>641.81259999999997</v>
          </cell>
          <cell r="R91">
            <v>524.16335282839896</v>
          </cell>
          <cell r="S91">
            <v>759.46184717160099</v>
          </cell>
        </row>
        <row r="92">
          <cell r="Q92">
            <v>659.72029999999995</v>
          </cell>
          <cell r="R92">
            <v>542.07105282839893</v>
          </cell>
          <cell r="S92">
            <v>777.36954717160097</v>
          </cell>
        </row>
        <row r="93">
          <cell r="Q93">
            <v>644.13530000000003</v>
          </cell>
          <cell r="R93">
            <v>526.48605282839901</v>
          </cell>
          <cell r="S93">
            <v>761.78454717160105</v>
          </cell>
        </row>
        <row r="94">
          <cell r="Q94">
            <v>629.95809999999994</v>
          </cell>
          <cell r="R94">
            <v>512.30885282839893</v>
          </cell>
          <cell r="S94">
            <v>747.60734717160096</v>
          </cell>
        </row>
        <row r="95">
          <cell r="Q95">
            <v>614.31309999999996</v>
          </cell>
          <cell r="R95">
            <v>496.66385282839894</v>
          </cell>
          <cell r="S95">
            <v>731.96234717160098</v>
          </cell>
        </row>
        <row r="96">
          <cell r="Q96">
            <v>635.98329999999999</v>
          </cell>
          <cell r="R96">
            <v>518.33405282839897</v>
          </cell>
          <cell r="S96">
            <v>753.632547171601</v>
          </cell>
        </row>
        <row r="97">
          <cell r="Q97">
            <v>619.55060000000003</v>
          </cell>
          <cell r="R97">
            <v>501.90135282839901</v>
          </cell>
          <cell r="S97">
            <v>737.19984717160105</v>
          </cell>
        </row>
        <row r="98">
          <cell r="Q98">
            <v>597.44539999999995</v>
          </cell>
          <cell r="R98">
            <v>479.79615282839893</v>
          </cell>
          <cell r="S98">
            <v>715.09464717160097</v>
          </cell>
        </row>
        <row r="99">
          <cell r="Q99">
            <v>596.18859999999995</v>
          </cell>
          <cell r="R99">
            <v>478.53935282839893</v>
          </cell>
          <cell r="S99">
            <v>713.83784717160097</v>
          </cell>
        </row>
        <row r="100">
          <cell r="Q100">
            <v>611.5788</v>
          </cell>
          <cell r="R100">
            <v>493.92955282839898</v>
          </cell>
          <cell r="S100">
            <v>729.22804717160102</v>
          </cell>
        </row>
        <row r="101">
          <cell r="Q101">
            <v>605.44370000000004</v>
          </cell>
          <cell r="R101">
            <v>487.79445282839902</v>
          </cell>
          <cell r="S101">
            <v>723.09294717160105</v>
          </cell>
        </row>
        <row r="102">
          <cell r="Q102">
            <v>585.89110000000005</v>
          </cell>
          <cell r="R102">
            <v>468.24185282839903</v>
          </cell>
          <cell r="S102">
            <v>703.54034717160107</v>
          </cell>
        </row>
        <row r="103">
          <cell r="Q103">
            <v>580.7627</v>
          </cell>
          <cell r="R103">
            <v>463.11345282839898</v>
          </cell>
          <cell r="S103">
            <v>698.41194717160101</v>
          </cell>
        </row>
        <row r="104">
          <cell r="Q104">
            <v>602.26509999999996</v>
          </cell>
          <cell r="R104">
            <v>484.61585282839894</v>
          </cell>
          <cell r="S104">
            <v>719.91434717160098</v>
          </cell>
        </row>
        <row r="105">
          <cell r="Q105">
            <v>617.93910000000005</v>
          </cell>
          <cell r="R105">
            <v>500.28985282839903</v>
          </cell>
          <cell r="S105">
            <v>735.58834717160107</v>
          </cell>
        </row>
        <row r="106">
          <cell r="Q106">
            <v>581.92079999999999</v>
          </cell>
          <cell r="R106">
            <v>464.27155282839897</v>
          </cell>
          <cell r="S106">
            <v>699.570047171601</v>
          </cell>
        </row>
        <row r="107">
          <cell r="Q107">
            <v>618.00869999999998</v>
          </cell>
          <cell r="R107">
            <v>500.35945282839896</v>
          </cell>
          <cell r="S107">
            <v>735.65794717160099</v>
          </cell>
        </row>
        <row r="108">
          <cell r="Q108">
            <v>623.95330000000001</v>
          </cell>
          <cell r="R108">
            <v>506.30405282839899</v>
          </cell>
          <cell r="S108">
            <v>741.60254717160103</v>
          </cell>
        </row>
      </sheetData>
      <sheetData sheetId="17">
        <row r="4">
          <cell r="Q4">
            <v>822.33789999999999</v>
          </cell>
          <cell r="R4">
            <v>700.42706185840234</v>
          </cell>
          <cell r="S4">
            <v>944.24873814159764</v>
          </cell>
        </row>
        <row r="5">
          <cell r="Q5">
            <v>805.23119999999994</v>
          </cell>
          <cell r="R5">
            <v>683.32036185840229</v>
          </cell>
          <cell r="S5">
            <v>927.1420381415976</v>
          </cell>
        </row>
        <row r="6">
          <cell r="Q6">
            <v>783.34130000000005</v>
          </cell>
          <cell r="R6">
            <v>661.4304618584024</v>
          </cell>
          <cell r="S6">
            <v>905.2521381415977</v>
          </cell>
        </row>
        <row r="7">
          <cell r="Q7">
            <v>759.64919999999995</v>
          </cell>
          <cell r="R7">
            <v>637.7383618584023</v>
          </cell>
          <cell r="S7">
            <v>881.5600381415976</v>
          </cell>
        </row>
        <row r="8">
          <cell r="Q8">
            <v>800.14819999999997</v>
          </cell>
          <cell r="R8">
            <v>678.23736185840232</v>
          </cell>
          <cell r="S8">
            <v>922.05903814159763</v>
          </cell>
        </row>
        <row r="9">
          <cell r="Q9">
            <v>794.79089999999997</v>
          </cell>
          <cell r="R9">
            <v>672.88006185840231</v>
          </cell>
          <cell r="S9">
            <v>916.70173814159762</v>
          </cell>
        </row>
        <row r="10">
          <cell r="Q10">
            <v>758.22260000000006</v>
          </cell>
          <cell r="R10">
            <v>636.31176185840241</v>
          </cell>
          <cell r="S10">
            <v>880.13343814159771</v>
          </cell>
        </row>
        <row r="11">
          <cell r="Q11">
            <v>784.8261</v>
          </cell>
          <cell r="R11">
            <v>662.91526185840235</v>
          </cell>
          <cell r="S11">
            <v>906.73693814159765</v>
          </cell>
        </row>
        <row r="12">
          <cell r="Q12">
            <v>799.44489999999996</v>
          </cell>
          <cell r="R12">
            <v>677.53406185840231</v>
          </cell>
          <cell r="S12">
            <v>921.35573814159761</v>
          </cell>
        </row>
        <row r="13">
          <cell r="Q13">
            <v>810.93140000000005</v>
          </cell>
          <cell r="R13">
            <v>689.0205618584024</v>
          </cell>
          <cell r="S13">
            <v>932.8422381415977</v>
          </cell>
        </row>
        <row r="14">
          <cell r="Q14">
            <v>800.71749999999997</v>
          </cell>
          <cell r="R14">
            <v>678.80666185840232</v>
          </cell>
          <cell r="S14">
            <v>922.62833814159762</v>
          </cell>
        </row>
        <row r="15">
          <cell r="Q15">
            <v>795.90440000000001</v>
          </cell>
          <cell r="R15">
            <v>673.99356185840236</v>
          </cell>
          <cell r="S15">
            <v>917.81523814159766</v>
          </cell>
        </row>
        <row r="16">
          <cell r="Q16">
            <v>823.4117</v>
          </cell>
          <cell r="R16">
            <v>701.50086185840235</v>
          </cell>
          <cell r="S16">
            <v>945.32253814159765</v>
          </cell>
        </row>
        <row r="17">
          <cell r="Q17">
            <v>867.81619999999998</v>
          </cell>
          <cell r="R17">
            <v>745.90536185840233</v>
          </cell>
          <cell r="S17">
            <v>989.72703814159763</v>
          </cell>
        </row>
        <row r="18">
          <cell r="Q18">
            <v>844.33360000000005</v>
          </cell>
          <cell r="R18">
            <v>722.4227618584024</v>
          </cell>
          <cell r="S18">
            <v>966.2444381415977</v>
          </cell>
        </row>
        <row r="19">
          <cell r="Q19">
            <v>836.28729999999996</v>
          </cell>
          <cell r="R19">
            <v>714.37646185840231</v>
          </cell>
          <cell r="S19">
            <v>958.19813814159761</v>
          </cell>
        </row>
        <row r="20">
          <cell r="Q20">
            <v>875.02269999999999</v>
          </cell>
          <cell r="R20">
            <v>753.11186185840234</v>
          </cell>
          <cell r="S20">
            <v>996.93353814159764</v>
          </cell>
        </row>
        <row r="21">
          <cell r="Q21">
            <v>925.35749999999996</v>
          </cell>
          <cell r="R21">
            <v>803.44666185840231</v>
          </cell>
          <cell r="S21">
            <v>1047.2683381415975</v>
          </cell>
        </row>
        <row r="22">
          <cell r="Q22">
            <v>941.52480000000003</v>
          </cell>
          <cell r="R22">
            <v>819.61396185840238</v>
          </cell>
          <cell r="S22">
            <v>1063.4356381415976</v>
          </cell>
        </row>
        <row r="23">
          <cell r="Q23">
            <v>961.90009999999995</v>
          </cell>
          <cell r="R23">
            <v>839.9892618584023</v>
          </cell>
          <cell r="S23">
            <v>1083.8109381415975</v>
          </cell>
        </row>
        <row r="24">
          <cell r="Q24">
            <v>921.74030000000005</v>
          </cell>
          <cell r="R24">
            <v>799.8294618584024</v>
          </cell>
          <cell r="S24">
            <v>1043.6511381415976</v>
          </cell>
        </row>
        <row r="25">
          <cell r="Q25">
            <v>1022.19</v>
          </cell>
          <cell r="R25">
            <v>900.2791618584024</v>
          </cell>
          <cell r="S25">
            <v>1144.1008381415977</v>
          </cell>
        </row>
        <row r="26">
          <cell r="Q26">
            <v>1110.1099999999999</v>
          </cell>
          <cell r="R26">
            <v>988.19916185840225</v>
          </cell>
          <cell r="S26">
            <v>1232.0208381415976</v>
          </cell>
        </row>
        <row r="27">
          <cell r="Q27">
            <v>1098.31</v>
          </cell>
          <cell r="R27">
            <v>976.39916185840229</v>
          </cell>
          <cell r="S27">
            <v>1220.2208381415976</v>
          </cell>
        </row>
        <row r="28">
          <cell r="Q28">
            <v>1105.79</v>
          </cell>
          <cell r="R28">
            <v>983.87916185840231</v>
          </cell>
          <cell r="S28">
            <v>1227.7008381415976</v>
          </cell>
        </row>
        <row r="29">
          <cell r="Q29">
            <v>1113.95</v>
          </cell>
          <cell r="R29">
            <v>992.03916185840239</v>
          </cell>
          <cell r="S29">
            <v>1235.8608381415977</v>
          </cell>
        </row>
        <row r="30">
          <cell r="Q30">
            <v>1109.1400000000001</v>
          </cell>
          <cell r="R30">
            <v>987.22916185840245</v>
          </cell>
          <cell r="S30">
            <v>1231.0508381415978</v>
          </cell>
        </row>
        <row r="31">
          <cell r="Q31">
            <v>1061.67</v>
          </cell>
          <cell r="R31">
            <v>939.75916185840242</v>
          </cell>
          <cell r="S31">
            <v>1183.5808381415977</v>
          </cell>
        </row>
        <row r="32">
          <cell r="Q32">
            <v>1047.04</v>
          </cell>
          <cell r="R32">
            <v>925.12916185840231</v>
          </cell>
          <cell r="S32">
            <v>1168.9508381415976</v>
          </cell>
        </row>
        <row r="33">
          <cell r="Q33">
            <v>982.72749999999996</v>
          </cell>
          <cell r="R33">
            <v>860.81666185840231</v>
          </cell>
          <cell r="S33">
            <v>1104.6383381415976</v>
          </cell>
        </row>
        <row r="34">
          <cell r="Q34">
            <v>1004.06</v>
          </cell>
          <cell r="R34">
            <v>882.14916185840229</v>
          </cell>
          <cell r="S34">
            <v>1125.9708381415976</v>
          </cell>
        </row>
        <row r="35">
          <cell r="Q35">
            <v>1021.85</v>
          </cell>
          <cell r="R35">
            <v>899.93916185840237</v>
          </cell>
          <cell r="S35">
            <v>1143.7608381415976</v>
          </cell>
        </row>
        <row r="36">
          <cell r="Q36">
            <v>1014.36</v>
          </cell>
          <cell r="R36">
            <v>892.44916185840236</v>
          </cell>
          <cell r="S36">
            <v>1136.2708381415976</v>
          </cell>
        </row>
        <row r="37">
          <cell r="Q37">
            <v>972.36329999999998</v>
          </cell>
          <cell r="R37">
            <v>850.45246185840233</v>
          </cell>
          <cell r="S37">
            <v>1094.2741381415976</v>
          </cell>
        </row>
        <row r="38">
          <cell r="Q38">
            <v>968.25419999999997</v>
          </cell>
          <cell r="R38">
            <v>846.34336185840232</v>
          </cell>
          <cell r="S38">
            <v>1090.1650381415975</v>
          </cell>
        </row>
        <row r="39">
          <cell r="Q39">
            <v>993.58399999999995</v>
          </cell>
          <cell r="R39">
            <v>871.6731618584023</v>
          </cell>
          <cell r="S39">
            <v>1115.4948381415975</v>
          </cell>
        </row>
        <row r="40">
          <cell r="Q40">
            <v>932.01289999999995</v>
          </cell>
          <cell r="R40">
            <v>810.10206185840229</v>
          </cell>
          <cell r="S40">
            <v>1053.9237381415976</v>
          </cell>
        </row>
        <row r="41">
          <cell r="Q41">
            <v>916.97900000000004</v>
          </cell>
          <cell r="R41">
            <v>795.06816185840239</v>
          </cell>
          <cell r="S41">
            <v>1038.8898381415977</v>
          </cell>
        </row>
        <row r="42">
          <cell r="Q42">
            <v>900.59829999999999</v>
          </cell>
          <cell r="R42">
            <v>778.68746185840234</v>
          </cell>
          <cell r="S42">
            <v>1022.5091381415976</v>
          </cell>
        </row>
        <row r="43">
          <cell r="Q43">
            <v>938.06079999999997</v>
          </cell>
          <cell r="R43">
            <v>816.14996185840232</v>
          </cell>
          <cell r="S43">
            <v>1059.9716381415976</v>
          </cell>
        </row>
        <row r="44">
          <cell r="Q44">
            <v>882.16560000000004</v>
          </cell>
          <cell r="R44">
            <v>760.25476185840239</v>
          </cell>
          <cell r="S44">
            <v>1004.0764381415977</v>
          </cell>
        </row>
        <row r="45">
          <cell r="Q45">
            <v>878.62660000000005</v>
          </cell>
          <cell r="R45">
            <v>756.7157618584024</v>
          </cell>
          <cell r="S45">
            <v>1000.5374381415977</v>
          </cell>
        </row>
        <row r="46">
          <cell r="Q46">
            <v>858.50559999999996</v>
          </cell>
          <cell r="R46">
            <v>736.59476185840231</v>
          </cell>
          <cell r="S46">
            <v>980.41643814159761</v>
          </cell>
        </row>
        <row r="47">
          <cell r="Q47">
            <v>860.06299999999999</v>
          </cell>
          <cell r="R47">
            <v>738.15216185840234</v>
          </cell>
          <cell r="S47">
            <v>981.97383814159764</v>
          </cell>
        </row>
        <row r="48">
          <cell r="Q48">
            <v>838.22379999999998</v>
          </cell>
          <cell r="R48">
            <v>716.31296185840233</v>
          </cell>
          <cell r="S48">
            <v>960.13463814159763</v>
          </cell>
        </row>
        <row r="49">
          <cell r="Q49">
            <v>809.38779999999997</v>
          </cell>
          <cell r="R49">
            <v>687.47696185840232</v>
          </cell>
          <cell r="S49">
            <v>931.29863814159762</v>
          </cell>
        </row>
        <row r="50">
          <cell r="Q50">
            <v>829.99469999999997</v>
          </cell>
          <cell r="R50">
            <v>708.08386185840232</v>
          </cell>
          <cell r="S50">
            <v>951.90553814159762</v>
          </cell>
        </row>
        <row r="51">
          <cell r="Q51">
            <v>860.27369999999996</v>
          </cell>
          <cell r="R51">
            <v>738.36286185840231</v>
          </cell>
          <cell r="S51">
            <v>982.18453814159761</v>
          </cell>
        </row>
        <row r="52">
          <cell r="Q52">
            <v>854.27080000000001</v>
          </cell>
          <cell r="R52">
            <v>732.35996185840236</v>
          </cell>
          <cell r="S52">
            <v>976.18163814159766</v>
          </cell>
        </row>
        <row r="53">
          <cell r="Q53">
            <v>834.28060000000005</v>
          </cell>
          <cell r="R53">
            <v>712.3697618584024</v>
          </cell>
          <cell r="S53">
            <v>956.1914381415977</v>
          </cell>
        </row>
        <row r="54">
          <cell r="Q54">
            <v>796.61009999999999</v>
          </cell>
          <cell r="R54">
            <v>674.69926185840234</v>
          </cell>
          <cell r="S54">
            <v>918.52093814159764</v>
          </cell>
        </row>
        <row r="55">
          <cell r="Q55">
            <v>850.00319999999999</v>
          </cell>
          <cell r="R55">
            <v>728.09236185840234</v>
          </cell>
          <cell r="S55">
            <v>971.91403814159764</v>
          </cell>
        </row>
        <row r="56">
          <cell r="Q56">
            <v>816.74469999999997</v>
          </cell>
          <cell r="R56">
            <v>694.83386185840232</v>
          </cell>
          <cell r="S56">
            <v>938.65553814159762</v>
          </cell>
        </row>
        <row r="57">
          <cell r="Q57">
            <v>837.35339999999997</v>
          </cell>
          <cell r="R57">
            <v>715.44256185840231</v>
          </cell>
          <cell r="S57">
            <v>959.26423814159762</v>
          </cell>
        </row>
        <row r="58">
          <cell r="Q58">
            <v>819.93430000000001</v>
          </cell>
          <cell r="R58">
            <v>698.02346185840236</v>
          </cell>
          <cell r="S58">
            <v>941.84513814159766</v>
          </cell>
        </row>
        <row r="59">
          <cell r="Q59">
            <v>797.64469999999994</v>
          </cell>
          <cell r="R59">
            <v>675.73386185840229</v>
          </cell>
          <cell r="S59">
            <v>919.55553814159759</v>
          </cell>
        </row>
        <row r="60">
          <cell r="Q60">
            <v>773.52</v>
          </cell>
          <cell r="R60">
            <v>651.60916185840233</v>
          </cell>
          <cell r="S60">
            <v>895.43083814159763</v>
          </cell>
        </row>
        <row r="61">
          <cell r="Q61">
            <v>814.75850000000003</v>
          </cell>
          <cell r="R61">
            <v>692.84766185840238</v>
          </cell>
          <cell r="S61">
            <v>936.66933814159768</v>
          </cell>
        </row>
        <row r="62">
          <cell r="Q62">
            <v>809.30330000000004</v>
          </cell>
          <cell r="R62">
            <v>687.39246185840238</v>
          </cell>
          <cell r="S62">
            <v>931.21413814159769</v>
          </cell>
        </row>
        <row r="63">
          <cell r="Q63">
            <v>772.06730000000005</v>
          </cell>
          <cell r="R63">
            <v>650.15646185840239</v>
          </cell>
          <cell r="S63">
            <v>893.9781381415977</v>
          </cell>
        </row>
        <row r="64">
          <cell r="Q64">
            <v>799.15660000000003</v>
          </cell>
          <cell r="R64">
            <v>677.24576185840237</v>
          </cell>
          <cell r="S64">
            <v>921.06743814159768</v>
          </cell>
        </row>
        <row r="65">
          <cell r="Q65">
            <v>814.04240000000004</v>
          </cell>
          <cell r="R65">
            <v>692.13156185840239</v>
          </cell>
          <cell r="S65">
            <v>935.95323814159769</v>
          </cell>
        </row>
        <row r="66">
          <cell r="Q66">
            <v>825.73860000000002</v>
          </cell>
          <cell r="R66">
            <v>703.82776185840237</v>
          </cell>
          <cell r="S66">
            <v>947.64943814159767</v>
          </cell>
        </row>
        <row r="67">
          <cell r="Q67">
            <v>815.33820000000003</v>
          </cell>
          <cell r="R67">
            <v>693.42736185840238</v>
          </cell>
          <cell r="S67">
            <v>937.24903814159768</v>
          </cell>
        </row>
        <row r="68">
          <cell r="Q68">
            <v>810.43719999999996</v>
          </cell>
          <cell r="R68">
            <v>688.52636185840231</v>
          </cell>
          <cell r="S68">
            <v>932.34803814159761</v>
          </cell>
        </row>
        <row r="69">
          <cell r="Q69">
            <v>838.44680000000005</v>
          </cell>
          <cell r="R69">
            <v>716.5359618584024</v>
          </cell>
          <cell r="S69">
            <v>960.3576381415977</v>
          </cell>
        </row>
        <row r="70">
          <cell r="Q70">
            <v>883.66200000000003</v>
          </cell>
          <cell r="R70">
            <v>761.75116185840238</v>
          </cell>
          <cell r="S70">
            <v>1005.5728381415977</v>
          </cell>
        </row>
        <row r="71">
          <cell r="Q71">
            <v>859.75070000000005</v>
          </cell>
          <cell r="R71">
            <v>737.8398618584024</v>
          </cell>
          <cell r="S71">
            <v>981.6615381415977</v>
          </cell>
        </row>
        <row r="72">
          <cell r="Q72">
            <v>851.55740000000003</v>
          </cell>
          <cell r="R72">
            <v>729.64656185840238</v>
          </cell>
          <cell r="S72">
            <v>973.46823814159768</v>
          </cell>
        </row>
        <row r="73">
          <cell r="Q73">
            <v>891.00019999999995</v>
          </cell>
          <cell r="R73">
            <v>769.0893618584023</v>
          </cell>
          <cell r="S73">
            <v>1012.9110381415976</v>
          </cell>
        </row>
        <row r="74">
          <cell r="Q74">
            <v>942.25400000000002</v>
          </cell>
          <cell r="R74">
            <v>820.34316185840237</v>
          </cell>
          <cell r="S74">
            <v>1064.1648381415976</v>
          </cell>
        </row>
        <row r="75">
          <cell r="Q75">
            <v>958.7165</v>
          </cell>
          <cell r="R75">
            <v>836.80566185840235</v>
          </cell>
          <cell r="S75">
            <v>1080.6273381415976</v>
          </cell>
        </row>
        <row r="76">
          <cell r="Q76">
            <v>979.46389999999997</v>
          </cell>
          <cell r="R76">
            <v>857.55306185840232</v>
          </cell>
          <cell r="S76">
            <v>1101.3747381415976</v>
          </cell>
        </row>
        <row r="77">
          <cell r="Q77">
            <v>938.57079999999996</v>
          </cell>
          <cell r="R77">
            <v>816.65996185840231</v>
          </cell>
          <cell r="S77">
            <v>1060.4816381415976</v>
          </cell>
        </row>
        <row r="78">
          <cell r="Q78">
            <v>1040.8599999999999</v>
          </cell>
          <cell r="R78">
            <v>918.94916185840225</v>
          </cell>
          <cell r="S78">
            <v>1162.7708381415976</v>
          </cell>
        </row>
        <row r="79">
          <cell r="Q79">
            <v>1130.3800000000001</v>
          </cell>
          <cell r="R79">
            <v>1008.4691618584025</v>
          </cell>
          <cell r="S79">
            <v>1252.2908381415978</v>
          </cell>
        </row>
        <row r="80">
          <cell r="Q80">
            <v>1118.3699999999999</v>
          </cell>
          <cell r="R80">
            <v>996.45916185840224</v>
          </cell>
          <cell r="S80">
            <v>1240.2808381415975</v>
          </cell>
        </row>
        <row r="81">
          <cell r="Q81">
            <v>1125.98</v>
          </cell>
          <cell r="R81">
            <v>1004.0691618584024</v>
          </cell>
          <cell r="S81">
            <v>1247.8908381415977</v>
          </cell>
        </row>
        <row r="82">
          <cell r="Q82">
            <v>1134.29</v>
          </cell>
          <cell r="R82">
            <v>1012.3791618584023</v>
          </cell>
          <cell r="S82">
            <v>1256.2008381415976</v>
          </cell>
        </row>
        <row r="83">
          <cell r="Q83">
            <v>1129.3900000000001</v>
          </cell>
          <cell r="R83">
            <v>1007.4791618584024</v>
          </cell>
          <cell r="S83">
            <v>1251.3008381415978</v>
          </cell>
        </row>
        <row r="84">
          <cell r="Q84">
            <v>1081.06</v>
          </cell>
          <cell r="R84">
            <v>959.14916185840229</v>
          </cell>
          <cell r="S84">
            <v>1202.9708381415976</v>
          </cell>
        </row>
        <row r="85">
          <cell r="Q85">
            <v>1066.1600000000001</v>
          </cell>
          <cell r="R85">
            <v>944.24916185840243</v>
          </cell>
          <cell r="S85">
            <v>1188.0708381415977</v>
          </cell>
        </row>
        <row r="86">
          <cell r="Q86">
            <v>1000.67</v>
          </cell>
          <cell r="R86">
            <v>878.75916185840231</v>
          </cell>
          <cell r="S86">
            <v>1122.5808381415975</v>
          </cell>
        </row>
        <row r="87">
          <cell r="Q87">
            <v>1022.39</v>
          </cell>
          <cell r="R87">
            <v>900.47916185840234</v>
          </cell>
          <cell r="S87">
            <v>1144.3008381415975</v>
          </cell>
        </row>
        <row r="88">
          <cell r="Q88">
            <v>1040.51</v>
          </cell>
          <cell r="R88">
            <v>918.59916185840234</v>
          </cell>
          <cell r="S88">
            <v>1162.4208381415976</v>
          </cell>
        </row>
        <row r="89">
          <cell r="Q89">
            <v>1032.8900000000001</v>
          </cell>
          <cell r="R89">
            <v>910.97916185840245</v>
          </cell>
          <cell r="S89">
            <v>1154.8008381415978</v>
          </cell>
        </row>
        <row r="90">
          <cell r="Q90">
            <v>990.11810000000003</v>
          </cell>
          <cell r="R90">
            <v>868.20726185840238</v>
          </cell>
          <cell r="S90">
            <v>1112.0289381415976</v>
          </cell>
        </row>
        <row r="91">
          <cell r="Q91">
            <v>985.93399999999997</v>
          </cell>
          <cell r="R91">
            <v>864.02316185840232</v>
          </cell>
          <cell r="S91">
            <v>1107.8448381415976</v>
          </cell>
        </row>
        <row r="92">
          <cell r="Q92">
            <v>1011.73</v>
          </cell>
          <cell r="R92">
            <v>889.81916185840237</v>
          </cell>
          <cell r="S92">
            <v>1133.6408381415977</v>
          </cell>
        </row>
        <row r="93">
          <cell r="Q93">
            <v>949.03089999999997</v>
          </cell>
          <cell r="R93">
            <v>827.12006185840232</v>
          </cell>
          <cell r="S93">
            <v>1070.9417381415976</v>
          </cell>
        </row>
        <row r="94">
          <cell r="Q94">
            <v>933.72249999999997</v>
          </cell>
          <cell r="R94">
            <v>811.81166185840232</v>
          </cell>
          <cell r="S94">
            <v>1055.6333381415975</v>
          </cell>
        </row>
        <row r="95">
          <cell r="Q95">
            <v>917.04269999999997</v>
          </cell>
          <cell r="R95">
            <v>795.13186185840232</v>
          </cell>
          <cell r="S95">
            <v>1038.9535381415976</v>
          </cell>
        </row>
        <row r="96">
          <cell r="Q96">
            <v>955.1893</v>
          </cell>
          <cell r="R96">
            <v>833.27846185840235</v>
          </cell>
          <cell r="S96">
            <v>1077.1001381415977</v>
          </cell>
        </row>
        <row r="97">
          <cell r="Q97">
            <v>898.27340000000004</v>
          </cell>
          <cell r="R97">
            <v>776.36256185840239</v>
          </cell>
          <cell r="S97">
            <v>1020.1842381415977</v>
          </cell>
        </row>
        <row r="98">
          <cell r="Q98">
            <v>894.66989999999998</v>
          </cell>
          <cell r="R98">
            <v>772.75906185840233</v>
          </cell>
          <cell r="S98">
            <v>1016.5807381415976</v>
          </cell>
        </row>
        <row r="99">
          <cell r="Q99">
            <v>874.18150000000003</v>
          </cell>
          <cell r="R99">
            <v>752.27066185840238</v>
          </cell>
          <cell r="S99">
            <v>996.09233814159768</v>
          </cell>
        </row>
        <row r="100">
          <cell r="Q100">
            <v>875.76729999999998</v>
          </cell>
          <cell r="R100">
            <v>753.85646185840233</v>
          </cell>
          <cell r="S100">
            <v>997.67813814159763</v>
          </cell>
        </row>
        <row r="101">
          <cell r="Q101">
            <v>853.52940000000001</v>
          </cell>
          <cell r="R101">
            <v>731.61856185840236</v>
          </cell>
          <cell r="S101">
            <v>975.44023814159766</v>
          </cell>
        </row>
        <row r="102">
          <cell r="Q102">
            <v>824.16679999999997</v>
          </cell>
          <cell r="R102">
            <v>702.25596185840232</v>
          </cell>
          <cell r="S102">
            <v>946.07763814159762</v>
          </cell>
        </row>
        <row r="103">
          <cell r="Q103">
            <v>845.1499</v>
          </cell>
          <cell r="R103">
            <v>723.23906185840235</v>
          </cell>
          <cell r="S103">
            <v>967.06073814159765</v>
          </cell>
        </row>
        <row r="104">
          <cell r="Q104">
            <v>875.9819</v>
          </cell>
          <cell r="R104">
            <v>754.07106185840235</v>
          </cell>
          <cell r="S104">
            <v>997.89273814159765</v>
          </cell>
        </row>
        <row r="105">
          <cell r="Q105">
            <v>869.86940000000004</v>
          </cell>
          <cell r="R105">
            <v>747.95856185840239</v>
          </cell>
          <cell r="S105">
            <v>991.78023814159769</v>
          </cell>
        </row>
        <row r="106">
          <cell r="Q106">
            <v>849.51409999999998</v>
          </cell>
          <cell r="R106">
            <v>727.60326185840233</v>
          </cell>
          <cell r="S106">
            <v>971.42493814159764</v>
          </cell>
        </row>
        <row r="107">
          <cell r="Q107">
            <v>811.1558</v>
          </cell>
          <cell r="R107">
            <v>689.24496185840235</v>
          </cell>
          <cell r="S107">
            <v>933.06663814159765</v>
          </cell>
        </row>
        <row r="108">
          <cell r="Q108">
            <v>865.52380000000005</v>
          </cell>
          <cell r="R108">
            <v>743.6129618584024</v>
          </cell>
          <cell r="S108">
            <v>987.4346381415977</v>
          </cell>
        </row>
      </sheetData>
      <sheetData sheetId="18"/>
      <sheetData sheetId="19">
        <row r="4">
          <cell r="Q4">
            <v>157.2346</v>
          </cell>
        </row>
      </sheetData>
      <sheetData sheetId="20">
        <row r="4">
          <cell r="Q4">
            <v>1317.04</v>
          </cell>
        </row>
      </sheetData>
      <sheetData sheetId="21">
        <row r="4">
          <cell r="Q4">
            <v>2418.9299999999998</v>
          </cell>
        </row>
      </sheetData>
      <sheetData sheetId="22">
        <row r="4">
          <cell r="Q4">
            <v>1562.19</v>
          </cell>
        </row>
      </sheetData>
      <sheetData sheetId="23">
        <row r="4">
          <cell r="Q4">
            <v>1362.11</v>
          </cell>
        </row>
      </sheetData>
      <sheetData sheetId="24">
        <row r="4">
          <cell r="Q4">
            <v>1358.56</v>
          </cell>
        </row>
      </sheetData>
      <sheetData sheetId="25">
        <row r="4">
          <cell r="Q4">
            <v>503.14159999999998</v>
          </cell>
        </row>
      </sheetData>
      <sheetData sheetId="26">
        <row r="4">
          <cell r="Q4">
            <v>678.64509999999996</v>
          </cell>
        </row>
      </sheetData>
      <sheetData sheetId="27">
        <row r="4">
          <cell r="Q4">
            <v>175.5035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SA All cause 0+ "/>
      <sheetName val="RSA Unnaturals"/>
      <sheetName val="RSA Naturals"/>
      <sheetName val="RSA Male Unnaturals "/>
      <sheetName val="RSA Female Unnaturals "/>
      <sheetName val="RSA Natural 2Age group"/>
      <sheetName val="RSA Natural 0-59"/>
      <sheetName val="RSA Natural 60+"/>
      <sheetName val="ProvincePredicted"/>
      <sheetName val="EC"/>
      <sheetName val="FS"/>
      <sheetName val="GT"/>
      <sheetName val="KZN"/>
      <sheetName val="LP"/>
      <sheetName val="MP"/>
      <sheetName val="NC"/>
      <sheetName val="NW"/>
      <sheetName val="WC"/>
      <sheetName val="AgegroupPredicted"/>
      <sheetName val="Age5_19Natural"/>
      <sheetName val="Age20_39Natural"/>
      <sheetName val="Age40_59Natural"/>
      <sheetName val="Age60-69Natural"/>
      <sheetName val="Age70_79Natural"/>
      <sheetName val="Age80+Natural"/>
      <sheetName val="Age0Natural"/>
      <sheetName val="Age0_4Natural"/>
      <sheetName val="Age1_4Natural"/>
    </sheetNames>
    <sheetDataSet>
      <sheetData sheetId="0">
        <row r="110">
          <cell r="Q110">
            <v>9826.6</v>
          </cell>
          <cell r="R110">
            <v>9190.8606211777897</v>
          </cell>
          <cell r="S110">
            <v>10462.339378822211</v>
          </cell>
        </row>
        <row r="111">
          <cell r="Q111">
            <v>8881.6</v>
          </cell>
          <cell r="R111">
            <v>8245.8606211777897</v>
          </cell>
          <cell r="S111">
            <v>9517.3393788222111</v>
          </cell>
        </row>
        <row r="112">
          <cell r="Q112">
            <v>8699.92</v>
          </cell>
          <cell r="R112">
            <v>8064.1806211777894</v>
          </cell>
          <cell r="S112">
            <v>9335.6593788222108</v>
          </cell>
        </row>
        <row r="113">
          <cell r="Q113">
            <v>8530.65</v>
          </cell>
          <cell r="R113">
            <v>7894.9106211777889</v>
          </cell>
          <cell r="S113">
            <v>9166.3893788222103</v>
          </cell>
        </row>
        <row r="114">
          <cell r="Q114">
            <v>8811.9</v>
          </cell>
          <cell r="R114">
            <v>8176.1606211777889</v>
          </cell>
          <cell r="S114">
            <v>9447.6393788222103</v>
          </cell>
        </row>
        <row r="115">
          <cell r="Q115">
            <v>8969.56</v>
          </cell>
          <cell r="R115">
            <v>8333.8206211777888</v>
          </cell>
          <cell r="S115">
            <v>9605.2993788222102</v>
          </cell>
        </row>
        <row r="116">
          <cell r="Q116">
            <v>8709.43</v>
          </cell>
          <cell r="R116">
            <v>8073.6906211777896</v>
          </cell>
          <cell r="S116">
            <v>9345.169378822211</v>
          </cell>
        </row>
        <row r="117">
          <cell r="Q117">
            <v>8593.66</v>
          </cell>
          <cell r="R117">
            <v>7957.9206211777891</v>
          </cell>
          <cell r="S117">
            <v>9229.3993788222106</v>
          </cell>
        </row>
        <row r="118">
          <cell r="Q118">
            <v>8959.5300000000007</v>
          </cell>
          <cell r="R118">
            <v>8323.7906211777899</v>
          </cell>
          <cell r="S118">
            <v>9595.2693788222114</v>
          </cell>
        </row>
        <row r="119">
          <cell r="Q119">
            <v>9003.8799999999992</v>
          </cell>
          <cell r="R119">
            <v>8368.1406211777885</v>
          </cell>
          <cell r="S119">
            <v>9639.6193788222099</v>
          </cell>
        </row>
        <row r="120">
          <cell r="Q120">
            <v>8748.25</v>
          </cell>
          <cell r="R120">
            <v>8112.5106211777893</v>
          </cell>
          <cell r="S120">
            <v>9383.9893788222107</v>
          </cell>
        </row>
        <row r="121">
          <cell r="Q121">
            <v>8638.34</v>
          </cell>
          <cell r="R121">
            <v>8002.6006211777894</v>
          </cell>
          <cell r="S121">
            <v>9274.0793788222109</v>
          </cell>
        </row>
        <row r="122">
          <cell r="Q122">
            <v>8990.93</v>
          </cell>
          <cell r="R122">
            <v>8355.1906211777896</v>
          </cell>
          <cell r="S122">
            <v>9626.669378822211</v>
          </cell>
        </row>
        <row r="123">
          <cell r="Q123">
            <v>9227.5300000000007</v>
          </cell>
          <cell r="R123">
            <v>8591.7906211777899</v>
          </cell>
          <cell r="S123">
            <v>9863.2693788222114</v>
          </cell>
        </row>
        <row r="124">
          <cell r="Q124">
            <v>8948.58</v>
          </cell>
          <cell r="R124">
            <v>8312.8406211777892</v>
          </cell>
          <cell r="S124">
            <v>9584.3193788222106</v>
          </cell>
        </row>
        <row r="125">
          <cell r="Q125">
            <v>8954.41</v>
          </cell>
          <cell r="R125">
            <v>8318.6706211777891</v>
          </cell>
          <cell r="S125">
            <v>9590.1493788222106</v>
          </cell>
        </row>
        <row r="126">
          <cell r="Q126">
            <v>9176.0499999999993</v>
          </cell>
          <cell r="R126">
            <v>8540.3106211777886</v>
          </cell>
          <cell r="S126">
            <v>9811.78937882221</v>
          </cell>
        </row>
        <row r="127">
          <cell r="Q127">
            <v>9711.61</v>
          </cell>
          <cell r="R127">
            <v>9075.8706211777899</v>
          </cell>
          <cell r="S127">
            <v>10347.349378822211</v>
          </cell>
        </row>
        <row r="128">
          <cell r="Q128">
            <v>9595.67</v>
          </cell>
          <cell r="R128">
            <v>8959.9306211777894</v>
          </cell>
          <cell r="S128">
            <v>10231.409378822211</v>
          </cell>
        </row>
        <row r="129">
          <cell r="Q129">
            <v>9624.2800000000007</v>
          </cell>
          <cell r="R129">
            <v>8988.5406211777899</v>
          </cell>
          <cell r="S129">
            <v>10260.019378822211</v>
          </cell>
        </row>
        <row r="130">
          <cell r="Q130">
            <v>9426.85</v>
          </cell>
          <cell r="R130">
            <v>8791.1106211777897</v>
          </cell>
          <cell r="S130">
            <v>10062.589378822211</v>
          </cell>
        </row>
        <row r="131">
          <cell r="Q131">
            <v>10124.299999999999</v>
          </cell>
          <cell r="R131">
            <v>9488.5606211777886</v>
          </cell>
          <cell r="S131">
            <v>10760.03937882221</v>
          </cell>
        </row>
        <row r="132">
          <cell r="Q132">
            <v>10717.9</v>
          </cell>
          <cell r="R132">
            <v>10082.160621177789</v>
          </cell>
          <cell r="S132">
            <v>11353.63937882221</v>
          </cell>
        </row>
        <row r="133">
          <cell r="Q133">
            <v>10800.8</v>
          </cell>
          <cell r="R133">
            <v>10165.060621177789</v>
          </cell>
          <cell r="S133">
            <v>11436.53937882221</v>
          </cell>
        </row>
        <row r="134">
          <cell r="Q134">
            <v>10663.8</v>
          </cell>
          <cell r="R134">
            <v>10028.060621177789</v>
          </cell>
          <cell r="S134">
            <v>11299.53937882221</v>
          </cell>
        </row>
        <row r="135">
          <cell r="Q135">
            <v>10721</v>
          </cell>
          <cell r="R135">
            <v>10085.260621177789</v>
          </cell>
          <cell r="S135">
            <v>11356.739378822211</v>
          </cell>
        </row>
        <row r="136">
          <cell r="Q136">
            <v>10912.2</v>
          </cell>
          <cell r="R136">
            <v>10276.46062117779</v>
          </cell>
          <cell r="S136">
            <v>11547.939378822211</v>
          </cell>
        </row>
        <row r="137">
          <cell r="Q137">
            <v>10610.6</v>
          </cell>
          <cell r="R137">
            <v>9974.8606211777897</v>
          </cell>
          <cell r="S137">
            <v>11246.339378822211</v>
          </cell>
        </row>
        <row r="138">
          <cell r="Q138">
            <v>10323</v>
          </cell>
          <cell r="R138">
            <v>9687.2606211777893</v>
          </cell>
          <cell r="S138">
            <v>10958.739378822211</v>
          </cell>
        </row>
        <row r="139">
          <cell r="Q139">
            <v>9945.1200000000008</v>
          </cell>
          <cell r="R139">
            <v>9309.3806211777901</v>
          </cell>
          <cell r="S139">
            <v>10580.859378822212</v>
          </cell>
        </row>
        <row r="140">
          <cell r="Q140">
            <v>10376.799999999999</v>
          </cell>
          <cell r="R140">
            <v>9741.0606211777886</v>
          </cell>
          <cell r="S140">
            <v>11012.53937882221</v>
          </cell>
        </row>
        <row r="141">
          <cell r="Q141">
            <v>10302.799999999999</v>
          </cell>
          <cell r="R141">
            <v>9667.0606211777886</v>
          </cell>
          <cell r="S141">
            <v>10938.53937882221</v>
          </cell>
        </row>
        <row r="142">
          <cell r="Q142">
            <v>9979.1</v>
          </cell>
          <cell r="R142">
            <v>9343.3606211777897</v>
          </cell>
          <cell r="S142">
            <v>10614.839378822211</v>
          </cell>
        </row>
        <row r="143">
          <cell r="Q143">
            <v>9822.34</v>
          </cell>
          <cell r="R143">
            <v>9186.6006211777894</v>
          </cell>
          <cell r="S143">
            <v>10458.079378822211</v>
          </cell>
        </row>
        <row r="144">
          <cell r="Q144">
            <v>9820.9699999999993</v>
          </cell>
          <cell r="R144">
            <v>9185.2306211777886</v>
          </cell>
          <cell r="S144">
            <v>10456.70937882221</v>
          </cell>
        </row>
        <row r="145">
          <cell r="Q145">
            <v>10124.5</v>
          </cell>
          <cell r="R145">
            <v>9488.7606211777893</v>
          </cell>
          <cell r="S145">
            <v>10760.239378822211</v>
          </cell>
        </row>
        <row r="146">
          <cell r="Q146">
            <v>9623.9599999999991</v>
          </cell>
          <cell r="R146">
            <v>8988.2206211777884</v>
          </cell>
          <cell r="S146">
            <v>10259.69937882221</v>
          </cell>
        </row>
        <row r="147">
          <cell r="Q147">
            <v>9473.33</v>
          </cell>
          <cell r="R147">
            <v>8837.5906211777892</v>
          </cell>
          <cell r="S147">
            <v>10109.069378822211</v>
          </cell>
        </row>
        <row r="148">
          <cell r="Q148">
            <v>9389.7099999999991</v>
          </cell>
          <cell r="R148">
            <v>8753.9706211777884</v>
          </cell>
          <cell r="S148">
            <v>10025.44937882221</v>
          </cell>
        </row>
        <row r="149">
          <cell r="Q149">
            <v>9840.74</v>
          </cell>
          <cell r="R149">
            <v>9205.0006211777891</v>
          </cell>
          <cell r="S149">
            <v>10476.47937882221</v>
          </cell>
        </row>
        <row r="150">
          <cell r="Q150">
            <v>9354.09</v>
          </cell>
          <cell r="R150">
            <v>8718.3506211777894</v>
          </cell>
          <cell r="S150">
            <v>9989.8293788222109</v>
          </cell>
        </row>
        <row r="151">
          <cell r="Q151">
            <v>9041.81</v>
          </cell>
          <cell r="R151">
            <v>8406.0706211777888</v>
          </cell>
          <cell r="S151">
            <v>9677.5493788222102</v>
          </cell>
        </row>
        <row r="152">
          <cell r="Q152">
            <v>9025.26</v>
          </cell>
          <cell r="R152">
            <v>8389.5206211777895</v>
          </cell>
          <cell r="S152">
            <v>9660.9993788222109</v>
          </cell>
        </row>
        <row r="153">
          <cell r="Q153">
            <v>9316.39</v>
          </cell>
          <cell r="R153">
            <v>8680.6506211777887</v>
          </cell>
          <cell r="S153">
            <v>9952.1293788222101</v>
          </cell>
        </row>
        <row r="154">
          <cell r="Q154">
            <v>9172.66</v>
          </cell>
          <cell r="R154">
            <v>8536.9206211777891</v>
          </cell>
          <cell r="S154">
            <v>9808.3993788222106</v>
          </cell>
        </row>
        <row r="155">
          <cell r="Q155">
            <v>8889.27</v>
          </cell>
          <cell r="R155">
            <v>8253.5306211777897</v>
          </cell>
          <cell r="S155">
            <v>9525.0093788222111</v>
          </cell>
        </row>
        <row r="156">
          <cell r="Q156">
            <v>8786.84</v>
          </cell>
          <cell r="R156">
            <v>8151.1006211777894</v>
          </cell>
          <cell r="S156">
            <v>9422.5793788222109</v>
          </cell>
        </row>
        <row r="157">
          <cell r="Q157">
            <v>9341.52</v>
          </cell>
          <cell r="R157">
            <v>8705.7806211777897</v>
          </cell>
          <cell r="S157">
            <v>9977.2593788222111</v>
          </cell>
        </row>
        <row r="158">
          <cell r="Q158">
            <v>9487.57</v>
          </cell>
          <cell r="R158">
            <v>8851.830621177789</v>
          </cell>
          <cell r="S158">
            <v>10123.30937882221</v>
          </cell>
        </row>
        <row r="159">
          <cell r="Q159">
            <v>9041.18</v>
          </cell>
          <cell r="R159">
            <v>8405.4406211777896</v>
          </cell>
          <cell r="S159">
            <v>9676.919378822211</v>
          </cell>
        </row>
        <row r="160">
          <cell r="Q160">
            <v>9608.0400000000009</v>
          </cell>
          <cell r="R160">
            <v>8972.3006211777902</v>
          </cell>
          <cell r="S160">
            <v>10243.779378822212</v>
          </cell>
        </row>
        <row r="161">
          <cell r="Q161">
            <v>9705.77</v>
          </cell>
          <cell r="R161">
            <v>9070.0306211777897</v>
          </cell>
          <cell r="S161">
            <v>10341.509378822211</v>
          </cell>
        </row>
      </sheetData>
      <sheetData sheetId="1">
        <row r="110">
          <cell r="T110">
            <v>1296.0999999999999</v>
          </cell>
          <cell r="U110">
            <v>1131.34341011928</v>
          </cell>
          <cell r="V110">
            <v>1460.8565898807199</v>
          </cell>
        </row>
        <row r="111">
          <cell r="T111">
            <v>939.91290000000004</v>
          </cell>
          <cell r="U111">
            <v>775.15631011928008</v>
          </cell>
          <cell r="V111">
            <v>1104.66948988072</v>
          </cell>
        </row>
        <row r="112">
          <cell r="T112">
            <v>901.67840000000001</v>
          </cell>
          <cell r="U112">
            <v>736.92181011928005</v>
          </cell>
          <cell r="V112">
            <v>1066.43498988072</v>
          </cell>
        </row>
        <row r="113">
          <cell r="T113">
            <v>975.84059999999999</v>
          </cell>
          <cell r="U113">
            <v>811.08401011928004</v>
          </cell>
          <cell r="V113">
            <v>1140.59718988072</v>
          </cell>
        </row>
        <row r="114">
          <cell r="T114">
            <v>1091.02</v>
          </cell>
          <cell r="U114">
            <v>926.26341011928002</v>
          </cell>
          <cell r="V114">
            <v>1255.7765898807199</v>
          </cell>
        </row>
        <row r="115">
          <cell r="T115">
            <v>1093.02</v>
          </cell>
          <cell r="U115">
            <v>928.26341011928002</v>
          </cell>
          <cell r="V115">
            <v>1257.7765898807199</v>
          </cell>
        </row>
        <row r="116">
          <cell r="T116">
            <v>1046.46</v>
          </cell>
          <cell r="U116">
            <v>881.70341011928008</v>
          </cell>
          <cell r="V116">
            <v>1211.21658988072</v>
          </cell>
        </row>
        <row r="117">
          <cell r="T117">
            <v>1040.3399999999999</v>
          </cell>
          <cell r="U117">
            <v>875.58341011927996</v>
          </cell>
          <cell r="V117">
            <v>1205.0965898807199</v>
          </cell>
        </row>
        <row r="118">
          <cell r="T118">
            <v>1197.9100000000001</v>
          </cell>
          <cell r="U118">
            <v>1033.1534101192801</v>
          </cell>
          <cell r="V118">
            <v>1362.66658988072</v>
          </cell>
        </row>
        <row r="119">
          <cell r="T119">
            <v>1177.54</v>
          </cell>
          <cell r="U119">
            <v>1012.78341011928</v>
          </cell>
          <cell r="V119">
            <v>1342.2965898807199</v>
          </cell>
        </row>
        <row r="120">
          <cell r="T120">
            <v>1016.26</v>
          </cell>
          <cell r="U120">
            <v>851.50341011928003</v>
          </cell>
          <cell r="V120">
            <v>1181.0165898807199</v>
          </cell>
        </row>
        <row r="121">
          <cell r="T121">
            <v>1011.52</v>
          </cell>
          <cell r="U121">
            <v>846.76341011928002</v>
          </cell>
          <cell r="V121">
            <v>1176.2765898807199</v>
          </cell>
        </row>
        <row r="122">
          <cell r="T122">
            <v>1112.8800000000001</v>
          </cell>
          <cell r="U122">
            <v>948.12341011928015</v>
          </cell>
          <cell r="V122">
            <v>1277.6365898807201</v>
          </cell>
        </row>
        <row r="123">
          <cell r="T123">
            <v>1161.6300000000001</v>
          </cell>
          <cell r="U123">
            <v>996.87341011928015</v>
          </cell>
          <cell r="V123">
            <v>1326.3865898807201</v>
          </cell>
        </row>
        <row r="124">
          <cell r="T124">
            <v>983.87019999999995</v>
          </cell>
          <cell r="U124">
            <v>819.11361011928</v>
          </cell>
          <cell r="V124">
            <v>1148.62678988072</v>
          </cell>
        </row>
        <row r="125">
          <cell r="T125">
            <v>1010.66</v>
          </cell>
          <cell r="U125">
            <v>845.90341011928001</v>
          </cell>
          <cell r="V125">
            <v>1175.41658988072</v>
          </cell>
        </row>
        <row r="126">
          <cell r="T126">
            <v>1114.8699999999999</v>
          </cell>
          <cell r="U126">
            <v>950.11341011927993</v>
          </cell>
          <cell r="V126">
            <v>1279.6265898807198</v>
          </cell>
        </row>
        <row r="127">
          <cell r="T127">
            <v>1184.27</v>
          </cell>
          <cell r="U127">
            <v>1019.51341011928</v>
          </cell>
          <cell r="V127">
            <v>1349.0265898807199</v>
          </cell>
        </row>
        <row r="128">
          <cell r="T128">
            <v>1012.76</v>
          </cell>
          <cell r="U128">
            <v>848.00341011928003</v>
          </cell>
          <cell r="V128">
            <v>1177.5165898807199</v>
          </cell>
        </row>
        <row r="129">
          <cell r="T129">
            <v>992.78719999999998</v>
          </cell>
          <cell r="U129">
            <v>828.03061011928003</v>
          </cell>
          <cell r="V129">
            <v>1157.5437898807199</v>
          </cell>
        </row>
        <row r="130">
          <cell r="T130">
            <v>1018.71</v>
          </cell>
          <cell r="U130">
            <v>853.95341011928008</v>
          </cell>
          <cell r="V130">
            <v>1183.46658988072</v>
          </cell>
        </row>
        <row r="131">
          <cell r="T131">
            <v>1154.3499999999999</v>
          </cell>
          <cell r="U131">
            <v>989.59341011927995</v>
          </cell>
          <cell r="V131">
            <v>1319.1065898807199</v>
          </cell>
        </row>
        <row r="132">
          <cell r="T132">
            <v>1144.8699999999999</v>
          </cell>
          <cell r="U132">
            <v>980.11341011927993</v>
          </cell>
          <cell r="V132">
            <v>1309.6265898807198</v>
          </cell>
        </row>
        <row r="133">
          <cell r="T133">
            <v>1071.45</v>
          </cell>
          <cell r="U133">
            <v>906.69341011928009</v>
          </cell>
          <cell r="V133">
            <v>1236.20658988072</v>
          </cell>
        </row>
        <row r="134">
          <cell r="T134">
            <v>1071.18</v>
          </cell>
          <cell r="U134">
            <v>906.42341011928011</v>
          </cell>
          <cell r="V134">
            <v>1235.93658988072</v>
          </cell>
        </row>
        <row r="135">
          <cell r="T135">
            <v>1199.71</v>
          </cell>
          <cell r="U135">
            <v>1034.9534101192801</v>
          </cell>
          <cell r="V135">
            <v>1364.46658988072</v>
          </cell>
        </row>
        <row r="136">
          <cell r="T136">
            <v>1321.37</v>
          </cell>
          <cell r="U136">
            <v>1156.6134101192799</v>
          </cell>
          <cell r="V136">
            <v>1486.1265898807198</v>
          </cell>
        </row>
        <row r="137">
          <cell r="T137">
            <v>1166.54</v>
          </cell>
          <cell r="U137">
            <v>1001.78341011928</v>
          </cell>
          <cell r="V137">
            <v>1331.2965898807199</v>
          </cell>
        </row>
        <row r="138">
          <cell r="T138">
            <v>1087.51</v>
          </cell>
          <cell r="U138">
            <v>922.75341011928003</v>
          </cell>
          <cell r="V138">
            <v>1252.2665898807199</v>
          </cell>
        </row>
        <row r="139">
          <cell r="T139">
            <v>1133.22</v>
          </cell>
          <cell r="U139">
            <v>968.46341011928007</v>
          </cell>
          <cell r="V139">
            <v>1297.97658988072</v>
          </cell>
        </row>
        <row r="140">
          <cell r="T140">
            <v>1327.4</v>
          </cell>
          <cell r="U140">
            <v>1162.6434101192801</v>
          </cell>
          <cell r="V140">
            <v>1492.15658988072</v>
          </cell>
        </row>
        <row r="141">
          <cell r="T141">
            <v>1221.56</v>
          </cell>
          <cell r="U141">
            <v>1056.80341011928</v>
          </cell>
          <cell r="V141">
            <v>1386.3165898807199</v>
          </cell>
        </row>
        <row r="142">
          <cell r="T142">
            <v>1025.18</v>
          </cell>
          <cell r="U142">
            <v>860.42341011928011</v>
          </cell>
          <cell r="V142">
            <v>1189.93658988072</v>
          </cell>
        </row>
        <row r="143">
          <cell r="T143">
            <v>1079.27</v>
          </cell>
          <cell r="U143">
            <v>914.51341011928002</v>
          </cell>
          <cell r="V143">
            <v>1244.0265898807199</v>
          </cell>
        </row>
        <row r="144">
          <cell r="T144">
            <v>1229.18</v>
          </cell>
          <cell r="U144">
            <v>1064.4234101192801</v>
          </cell>
          <cell r="V144">
            <v>1393.93658988072</v>
          </cell>
        </row>
        <row r="145">
          <cell r="T145">
            <v>1309.27</v>
          </cell>
          <cell r="U145">
            <v>1144.51341011928</v>
          </cell>
          <cell r="V145">
            <v>1474.0265898807199</v>
          </cell>
        </row>
        <row r="146">
          <cell r="T146">
            <v>1086.02</v>
          </cell>
          <cell r="U146">
            <v>921.26341011928002</v>
          </cell>
          <cell r="V146">
            <v>1250.7765898807199</v>
          </cell>
        </row>
        <row r="147">
          <cell r="T147">
            <v>1116.0999999999999</v>
          </cell>
          <cell r="U147">
            <v>951.34341011927995</v>
          </cell>
          <cell r="V147">
            <v>1280.8565898807199</v>
          </cell>
        </row>
        <row r="148">
          <cell r="T148">
            <v>1221.5899999999999</v>
          </cell>
          <cell r="U148">
            <v>1056.83341011928</v>
          </cell>
          <cell r="V148">
            <v>1386.3465898807199</v>
          </cell>
        </row>
        <row r="149">
          <cell r="T149">
            <v>1319.32</v>
          </cell>
          <cell r="U149">
            <v>1154.56341011928</v>
          </cell>
          <cell r="V149">
            <v>1484.0765898807199</v>
          </cell>
        </row>
        <row r="150">
          <cell r="T150">
            <v>1132.17</v>
          </cell>
          <cell r="U150">
            <v>967.41341011928012</v>
          </cell>
          <cell r="V150">
            <v>1296.92658988072</v>
          </cell>
        </row>
        <row r="151">
          <cell r="T151">
            <v>1087.24</v>
          </cell>
          <cell r="U151">
            <v>922.48341011928005</v>
          </cell>
          <cell r="V151">
            <v>1251.99658988072</v>
          </cell>
        </row>
        <row r="152">
          <cell r="T152">
            <v>1111.04</v>
          </cell>
          <cell r="U152">
            <v>946.28341011928001</v>
          </cell>
          <cell r="V152">
            <v>1275.7965898807199</v>
          </cell>
        </row>
        <row r="153">
          <cell r="T153">
            <v>1246.51</v>
          </cell>
          <cell r="U153">
            <v>1081.75341011928</v>
          </cell>
          <cell r="V153">
            <v>1411.2665898807199</v>
          </cell>
        </row>
        <row r="154">
          <cell r="T154">
            <v>1189.21</v>
          </cell>
          <cell r="U154">
            <v>1024.4534101192801</v>
          </cell>
          <cell r="V154">
            <v>1353.96658988072</v>
          </cell>
        </row>
        <row r="155">
          <cell r="T155">
            <v>1093.3699999999999</v>
          </cell>
          <cell r="U155">
            <v>928.61341011927993</v>
          </cell>
          <cell r="V155">
            <v>1258.1265898807198</v>
          </cell>
        </row>
        <row r="156">
          <cell r="T156">
            <v>1076.2</v>
          </cell>
          <cell r="U156">
            <v>911.44341011928009</v>
          </cell>
          <cell r="V156">
            <v>1240.95658988072</v>
          </cell>
        </row>
        <row r="157">
          <cell r="T157">
            <v>1334.75</v>
          </cell>
          <cell r="U157">
            <v>1169.99341011928</v>
          </cell>
          <cell r="V157">
            <v>1499.50658988072</v>
          </cell>
        </row>
        <row r="158">
          <cell r="T158">
            <v>1355.03</v>
          </cell>
          <cell r="U158">
            <v>1190.27341011928</v>
          </cell>
          <cell r="V158">
            <v>1519.7865898807199</v>
          </cell>
        </row>
        <row r="159">
          <cell r="T159">
            <v>1307.3800000000001</v>
          </cell>
          <cell r="U159">
            <v>1142.6234101192802</v>
          </cell>
          <cell r="V159">
            <v>1472.1365898807201</v>
          </cell>
        </row>
        <row r="160">
          <cell r="T160">
            <v>1548.27</v>
          </cell>
          <cell r="U160">
            <v>1383.51341011928</v>
          </cell>
          <cell r="V160">
            <v>1713.0265898807199</v>
          </cell>
        </row>
        <row r="161">
          <cell r="T161">
            <v>1540.47</v>
          </cell>
          <cell r="U161">
            <v>1375.7134101192801</v>
          </cell>
          <cell r="V161">
            <v>1705.22658988072</v>
          </cell>
        </row>
      </sheetData>
      <sheetData sheetId="2">
        <row r="110">
          <cell r="Q110">
            <v>8530.5</v>
          </cell>
          <cell r="R110">
            <v>7863.7009685513658</v>
          </cell>
          <cell r="S110">
            <v>9197.2990314486342</v>
          </cell>
        </row>
        <row r="111">
          <cell r="Q111">
            <v>7941.69</v>
          </cell>
          <cell r="R111">
            <v>7274.8909685513654</v>
          </cell>
          <cell r="S111">
            <v>8608.4890314486329</v>
          </cell>
        </row>
        <row r="112">
          <cell r="Q112">
            <v>7798.24</v>
          </cell>
          <cell r="R112">
            <v>7131.4409685513656</v>
          </cell>
          <cell r="S112">
            <v>8465.039031448634</v>
          </cell>
        </row>
        <row r="113">
          <cell r="Q113">
            <v>7554.81</v>
          </cell>
          <cell r="R113">
            <v>6888.0109685513662</v>
          </cell>
          <cell r="S113">
            <v>8221.6090314486355</v>
          </cell>
        </row>
        <row r="114">
          <cell r="Q114">
            <v>7720.88</v>
          </cell>
          <cell r="R114">
            <v>7054.0809685513659</v>
          </cell>
          <cell r="S114">
            <v>8387.6790314486352</v>
          </cell>
        </row>
        <row r="115">
          <cell r="Q115">
            <v>7876.54</v>
          </cell>
          <cell r="R115">
            <v>7209.7409685513658</v>
          </cell>
          <cell r="S115">
            <v>8543.3390314486351</v>
          </cell>
        </row>
        <row r="116">
          <cell r="Q116">
            <v>7662.97</v>
          </cell>
          <cell r="R116">
            <v>6996.1709685513661</v>
          </cell>
          <cell r="S116">
            <v>8329.7690314486354</v>
          </cell>
        </row>
        <row r="117">
          <cell r="Q117">
            <v>7553.32</v>
          </cell>
          <cell r="R117">
            <v>6886.5209685513655</v>
          </cell>
          <cell r="S117">
            <v>8220.1190314486339</v>
          </cell>
        </row>
        <row r="118">
          <cell r="Q118">
            <v>7761.62</v>
          </cell>
          <cell r="R118">
            <v>7094.8209685513657</v>
          </cell>
          <cell r="S118">
            <v>8428.4190314486332</v>
          </cell>
        </row>
        <row r="119">
          <cell r="Q119">
            <v>7826.34</v>
          </cell>
          <cell r="R119">
            <v>7159.5409685513659</v>
          </cell>
          <cell r="S119">
            <v>8493.1390314486343</v>
          </cell>
        </row>
        <row r="120">
          <cell r="Q120">
            <v>7732</v>
          </cell>
          <cell r="R120">
            <v>7065.2009685513658</v>
          </cell>
          <cell r="S120">
            <v>8398.7990314486342</v>
          </cell>
        </row>
        <row r="121">
          <cell r="Q121">
            <v>7626.83</v>
          </cell>
          <cell r="R121">
            <v>6960.0309685513657</v>
          </cell>
          <cell r="S121">
            <v>8293.6290314486341</v>
          </cell>
        </row>
        <row r="122">
          <cell r="Q122">
            <v>7878.05</v>
          </cell>
          <cell r="R122">
            <v>7211.250968551366</v>
          </cell>
          <cell r="S122">
            <v>8544.8490314486335</v>
          </cell>
        </row>
        <row r="123">
          <cell r="Q123">
            <v>8065.9</v>
          </cell>
          <cell r="R123">
            <v>7399.1009685513654</v>
          </cell>
          <cell r="S123">
            <v>8732.6990314486338</v>
          </cell>
        </row>
        <row r="124">
          <cell r="Q124">
            <v>7964.71</v>
          </cell>
          <cell r="R124">
            <v>7297.9109685513658</v>
          </cell>
          <cell r="S124">
            <v>8631.5090314486333</v>
          </cell>
        </row>
        <row r="125">
          <cell r="Q125">
            <v>7943.75</v>
          </cell>
          <cell r="R125">
            <v>7276.9509685513658</v>
          </cell>
          <cell r="S125">
            <v>8610.5490314486342</v>
          </cell>
        </row>
        <row r="126">
          <cell r="Q126">
            <v>8061.19</v>
          </cell>
          <cell r="R126">
            <v>7394.3909685513654</v>
          </cell>
          <cell r="S126">
            <v>8727.9890314486329</v>
          </cell>
        </row>
        <row r="127">
          <cell r="Q127">
            <v>8527.34</v>
          </cell>
          <cell r="R127">
            <v>7860.5409685513659</v>
          </cell>
          <cell r="S127">
            <v>9194.1390314486343</v>
          </cell>
        </row>
        <row r="128">
          <cell r="Q128">
            <v>8582.91</v>
          </cell>
          <cell r="R128">
            <v>7916.1109685513657</v>
          </cell>
          <cell r="S128">
            <v>9249.7090314486341</v>
          </cell>
        </row>
        <row r="129">
          <cell r="Q129">
            <v>8631.49</v>
          </cell>
          <cell r="R129">
            <v>7964.6909685513656</v>
          </cell>
          <cell r="S129">
            <v>9298.289031448634</v>
          </cell>
        </row>
        <row r="130">
          <cell r="Q130">
            <v>8408.14</v>
          </cell>
          <cell r="R130">
            <v>7741.3409685513652</v>
          </cell>
          <cell r="S130">
            <v>9074.9390314486336</v>
          </cell>
        </row>
        <row r="131">
          <cell r="Q131">
            <v>8969.93</v>
          </cell>
          <cell r="R131">
            <v>8303.1309685513661</v>
          </cell>
          <cell r="S131">
            <v>9636.7290314486345</v>
          </cell>
        </row>
        <row r="132">
          <cell r="Q132">
            <v>9573.06</v>
          </cell>
          <cell r="R132">
            <v>8906.2609685513653</v>
          </cell>
          <cell r="S132">
            <v>10239.859031448634</v>
          </cell>
        </row>
        <row r="133">
          <cell r="Q133">
            <v>9729.3799999999992</v>
          </cell>
          <cell r="R133">
            <v>9062.580968551365</v>
          </cell>
          <cell r="S133">
            <v>10396.179031448633</v>
          </cell>
        </row>
        <row r="134">
          <cell r="Q134">
            <v>9592.65</v>
          </cell>
          <cell r="R134">
            <v>8925.8509685513654</v>
          </cell>
          <cell r="S134">
            <v>10259.449031448634</v>
          </cell>
        </row>
        <row r="135">
          <cell r="Q135">
            <v>9521.31</v>
          </cell>
          <cell r="R135">
            <v>8854.5109685513653</v>
          </cell>
          <cell r="S135">
            <v>10188.109031448634</v>
          </cell>
        </row>
        <row r="136">
          <cell r="Q136">
            <v>9590.8799999999992</v>
          </cell>
          <cell r="R136">
            <v>8924.080968551365</v>
          </cell>
          <cell r="S136">
            <v>10257.679031448633</v>
          </cell>
        </row>
        <row r="137">
          <cell r="Q137">
            <v>9444.09</v>
          </cell>
          <cell r="R137">
            <v>8777.2909685513659</v>
          </cell>
          <cell r="S137">
            <v>10110.889031448634</v>
          </cell>
        </row>
        <row r="138">
          <cell r="Q138">
            <v>9235.48</v>
          </cell>
          <cell r="R138">
            <v>8568.6809685513654</v>
          </cell>
          <cell r="S138">
            <v>9902.2790314486338</v>
          </cell>
        </row>
        <row r="139">
          <cell r="Q139">
            <v>8811.9</v>
          </cell>
          <cell r="R139">
            <v>8145.1009685513654</v>
          </cell>
          <cell r="S139">
            <v>9478.6990314486338</v>
          </cell>
        </row>
        <row r="140">
          <cell r="Q140">
            <v>9049.43</v>
          </cell>
          <cell r="R140">
            <v>8382.6309685513661</v>
          </cell>
          <cell r="S140">
            <v>9716.2290314486345</v>
          </cell>
        </row>
        <row r="141">
          <cell r="Q141">
            <v>9081.2199999999993</v>
          </cell>
          <cell r="R141">
            <v>8414.4209685513651</v>
          </cell>
          <cell r="S141">
            <v>9748.0190314486335</v>
          </cell>
        </row>
        <row r="142">
          <cell r="Q142">
            <v>8953.92</v>
          </cell>
          <cell r="R142">
            <v>8287.1209685513659</v>
          </cell>
          <cell r="S142">
            <v>9620.7190314486343</v>
          </cell>
        </row>
        <row r="143">
          <cell r="Q143">
            <v>8743.07</v>
          </cell>
          <cell r="R143">
            <v>8076.2709685513655</v>
          </cell>
          <cell r="S143">
            <v>9409.8690314486339</v>
          </cell>
        </row>
        <row r="144">
          <cell r="Q144">
            <v>8591.7900000000009</v>
          </cell>
          <cell r="R144">
            <v>7924.9909685513667</v>
          </cell>
          <cell r="S144">
            <v>9258.5890314486351</v>
          </cell>
        </row>
        <row r="145">
          <cell r="Q145">
            <v>8815.25</v>
          </cell>
          <cell r="R145">
            <v>8148.4509685513658</v>
          </cell>
          <cell r="S145">
            <v>9482.0490314486342</v>
          </cell>
        </row>
        <row r="146">
          <cell r="Q146">
            <v>8537.94</v>
          </cell>
          <cell r="R146">
            <v>7871.1409685513663</v>
          </cell>
          <cell r="S146">
            <v>9204.7390314486347</v>
          </cell>
        </row>
        <row r="147">
          <cell r="Q147">
            <v>8357.2199999999993</v>
          </cell>
          <cell r="R147">
            <v>7690.4209685513651</v>
          </cell>
          <cell r="S147">
            <v>9024.0190314486335</v>
          </cell>
        </row>
        <row r="148">
          <cell r="Q148">
            <v>8168.12</v>
          </cell>
          <cell r="R148">
            <v>7501.3209685513657</v>
          </cell>
          <cell r="S148">
            <v>8834.9190314486332</v>
          </cell>
        </row>
        <row r="149">
          <cell r="Q149">
            <v>8521.42</v>
          </cell>
          <cell r="R149">
            <v>7854.6209685513659</v>
          </cell>
          <cell r="S149">
            <v>9188.2190314486343</v>
          </cell>
        </row>
        <row r="150">
          <cell r="Q150">
            <v>8221.92</v>
          </cell>
          <cell r="R150">
            <v>7555.1209685513659</v>
          </cell>
          <cell r="S150">
            <v>8888.7190314486343</v>
          </cell>
        </row>
        <row r="151">
          <cell r="Q151">
            <v>7954.57</v>
          </cell>
          <cell r="R151">
            <v>7287.7709685513655</v>
          </cell>
          <cell r="S151">
            <v>8621.3690314486339</v>
          </cell>
        </row>
        <row r="152">
          <cell r="Q152">
            <v>7914.22</v>
          </cell>
          <cell r="R152">
            <v>7247.4209685513661</v>
          </cell>
          <cell r="S152">
            <v>8581.0190314486354</v>
          </cell>
        </row>
        <row r="153">
          <cell r="Q153">
            <v>8069.88</v>
          </cell>
          <cell r="R153">
            <v>7403.0809685513659</v>
          </cell>
          <cell r="S153">
            <v>8736.6790314486352</v>
          </cell>
        </row>
        <row r="154">
          <cell r="Q154">
            <v>7983.45</v>
          </cell>
          <cell r="R154">
            <v>7316.6509685513656</v>
          </cell>
          <cell r="S154">
            <v>8650.2490314486349</v>
          </cell>
        </row>
        <row r="155">
          <cell r="Q155">
            <v>7795.9</v>
          </cell>
          <cell r="R155">
            <v>7129.1009685513654</v>
          </cell>
          <cell r="S155">
            <v>8462.6990314486338</v>
          </cell>
        </row>
        <row r="156">
          <cell r="Q156">
            <v>7710.65</v>
          </cell>
          <cell r="R156">
            <v>7043.8509685513654</v>
          </cell>
          <cell r="S156">
            <v>8377.4490314486338</v>
          </cell>
        </row>
        <row r="157">
          <cell r="Q157">
            <v>8006.78</v>
          </cell>
          <cell r="R157">
            <v>7339.9809685513655</v>
          </cell>
          <cell r="S157">
            <v>8673.579031448633</v>
          </cell>
        </row>
        <row r="158">
          <cell r="Q158">
            <v>8132.54</v>
          </cell>
          <cell r="R158">
            <v>7465.7409685513658</v>
          </cell>
          <cell r="S158">
            <v>8799.3390314486351</v>
          </cell>
        </row>
        <row r="159">
          <cell r="Q159">
            <v>7733.8</v>
          </cell>
          <cell r="R159">
            <v>7067.000968551366</v>
          </cell>
          <cell r="S159">
            <v>8400.5990314486335</v>
          </cell>
        </row>
        <row r="160">
          <cell r="Q160">
            <v>8059.76</v>
          </cell>
          <cell r="R160">
            <v>7392.960968551366</v>
          </cell>
          <cell r="S160">
            <v>8726.5590314486344</v>
          </cell>
        </row>
        <row r="161">
          <cell r="Q161">
            <v>8165.31</v>
          </cell>
          <cell r="R161">
            <v>7498.5109685513662</v>
          </cell>
          <cell r="S161">
            <v>8832.1090314486355</v>
          </cell>
        </row>
      </sheetData>
      <sheetData sheetId="3">
        <row r="110">
          <cell r="Q110">
            <v>1002.68</v>
          </cell>
        </row>
      </sheetData>
      <sheetData sheetId="4">
        <row r="110">
          <cell r="Q110">
            <v>293.41539999999998</v>
          </cell>
        </row>
      </sheetData>
      <sheetData sheetId="5"/>
      <sheetData sheetId="6">
        <row r="110">
          <cell r="O110">
            <v>4339.0609999999997</v>
          </cell>
        </row>
      </sheetData>
      <sheetData sheetId="7">
        <row r="110">
          <cell r="O110">
            <v>4191.4409999999998</v>
          </cell>
        </row>
      </sheetData>
      <sheetData sheetId="8"/>
      <sheetData sheetId="9">
        <row r="110">
          <cell r="Q110">
            <v>1283.48</v>
          </cell>
          <cell r="R110">
            <v>1124.9690584206521</v>
          </cell>
          <cell r="S110">
            <v>1441.9909415793479</v>
          </cell>
        </row>
        <row r="111">
          <cell r="Q111">
            <v>1181.33</v>
          </cell>
          <cell r="R111">
            <v>1022.819058420652</v>
          </cell>
          <cell r="S111">
            <v>1339.8409415793478</v>
          </cell>
        </row>
        <row r="112">
          <cell r="Q112">
            <v>1164.07</v>
          </cell>
          <cell r="R112">
            <v>1005.559058420652</v>
          </cell>
          <cell r="S112">
            <v>1322.5809415793478</v>
          </cell>
        </row>
        <row r="113">
          <cell r="Q113">
            <v>1130.82</v>
          </cell>
          <cell r="R113">
            <v>972.30905842065204</v>
          </cell>
          <cell r="S113">
            <v>1289.3309415793478</v>
          </cell>
        </row>
        <row r="114">
          <cell r="Q114">
            <v>1152.07</v>
          </cell>
          <cell r="R114">
            <v>993.55905842065204</v>
          </cell>
          <cell r="S114">
            <v>1310.5809415793478</v>
          </cell>
        </row>
        <row r="115">
          <cell r="Q115">
            <v>1174.49</v>
          </cell>
          <cell r="R115">
            <v>1015.9790584206521</v>
          </cell>
          <cell r="S115">
            <v>1333.0009415793479</v>
          </cell>
        </row>
        <row r="116">
          <cell r="Q116">
            <v>1150.96</v>
          </cell>
          <cell r="R116">
            <v>992.44905842065214</v>
          </cell>
          <cell r="S116">
            <v>1309.4709415793479</v>
          </cell>
        </row>
        <row r="117">
          <cell r="Q117">
            <v>1126.99</v>
          </cell>
          <cell r="R117">
            <v>968.47905842065211</v>
          </cell>
          <cell r="S117">
            <v>1285.5009415793479</v>
          </cell>
        </row>
        <row r="118">
          <cell r="Q118">
            <v>1164.07</v>
          </cell>
          <cell r="R118">
            <v>1005.559058420652</v>
          </cell>
          <cell r="S118">
            <v>1322.5809415793478</v>
          </cell>
        </row>
        <row r="119">
          <cell r="Q119">
            <v>1173.3599999999999</v>
          </cell>
          <cell r="R119">
            <v>1014.849058420652</v>
          </cell>
          <cell r="S119">
            <v>1331.8709415793478</v>
          </cell>
        </row>
        <row r="120">
          <cell r="Q120">
            <v>1154.55</v>
          </cell>
          <cell r="R120">
            <v>996.03905842065205</v>
          </cell>
          <cell r="S120">
            <v>1313.0609415793479</v>
          </cell>
        </row>
        <row r="121">
          <cell r="Q121">
            <v>1144.3800000000001</v>
          </cell>
          <cell r="R121">
            <v>985.86905842065221</v>
          </cell>
          <cell r="S121">
            <v>1302.890941579348</v>
          </cell>
        </row>
        <row r="122">
          <cell r="Q122">
            <v>1180.71</v>
          </cell>
          <cell r="R122">
            <v>1022.1990584206521</v>
          </cell>
          <cell r="S122">
            <v>1339.2209415793479</v>
          </cell>
        </row>
        <row r="123">
          <cell r="Q123">
            <v>1196.3900000000001</v>
          </cell>
          <cell r="R123">
            <v>1037.8790584206522</v>
          </cell>
          <cell r="S123">
            <v>1354.900941579348</v>
          </cell>
        </row>
        <row r="124">
          <cell r="Q124">
            <v>1182.23</v>
          </cell>
          <cell r="R124">
            <v>1023.7190584206521</v>
          </cell>
          <cell r="S124">
            <v>1340.7409415793479</v>
          </cell>
        </row>
        <row r="125">
          <cell r="Q125">
            <v>1181.26</v>
          </cell>
          <cell r="R125">
            <v>1022.7490584206521</v>
          </cell>
          <cell r="S125">
            <v>1339.7709415793479</v>
          </cell>
        </row>
        <row r="126">
          <cell r="Q126">
            <v>1199.3900000000001</v>
          </cell>
          <cell r="R126">
            <v>1040.8790584206522</v>
          </cell>
          <cell r="S126">
            <v>1357.900941579348</v>
          </cell>
        </row>
        <row r="127">
          <cell r="Q127">
            <v>1272.76</v>
          </cell>
          <cell r="R127">
            <v>1114.2490584206521</v>
          </cell>
          <cell r="S127">
            <v>1431.2709415793479</v>
          </cell>
        </row>
        <row r="128">
          <cell r="Q128">
            <v>1284.33</v>
          </cell>
          <cell r="R128">
            <v>1125.819058420652</v>
          </cell>
          <cell r="S128">
            <v>1442.8409415793478</v>
          </cell>
        </row>
        <row r="129">
          <cell r="Q129">
            <v>1280.7</v>
          </cell>
          <cell r="R129">
            <v>1122.1890584206521</v>
          </cell>
          <cell r="S129">
            <v>1439.2109415793479</v>
          </cell>
        </row>
        <row r="130">
          <cell r="Q130">
            <v>1253.29</v>
          </cell>
          <cell r="R130">
            <v>1094.7790584206521</v>
          </cell>
          <cell r="S130">
            <v>1411.8009415793479</v>
          </cell>
        </row>
        <row r="131">
          <cell r="Q131">
            <v>1338.11</v>
          </cell>
          <cell r="R131">
            <v>1179.599058420652</v>
          </cell>
          <cell r="S131">
            <v>1496.6209415793478</v>
          </cell>
        </row>
        <row r="132">
          <cell r="Q132">
            <v>1426.13</v>
          </cell>
          <cell r="R132">
            <v>1267.6190584206522</v>
          </cell>
          <cell r="S132">
            <v>1584.640941579348</v>
          </cell>
        </row>
        <row r="133">
          <cell r="Q133">
            <v>1464.25</v>
          </cell>
          <cell r="R133">
            <v>1305.7390584206521</v>
          </cell>
          <cell r="S133">
            <v>1622.7609415793479</v>
          </cell>
        </row>
        <row r="134">
          <cell r="Q134">
            <v>1432.57</v>
          </cell>
          <cell r="R134">
            <v>1274.059058420652</v>
          </cell>
          <cell r="S134">
            <v>1591.0809415793478</v>
          </cell>
        </row>
        <row r="135">
          <cell r="Q135">
            <v>1417.08</v>
          </cell>
          <cell r="R135">
            <v>1258.569058420652</v>
          </cell>
          <cell r="S135">
            <v>1575.5909415793478</v>
          </cell>
        </row>
        <row r="136">
          <cell r="Q136">
            <v>1418.39</v>
          </cell>
          <cell r="R136">
            <v>1259.8790584206522</v>
          </cell>
          <cell r="S136">
            <v>1576.900941579348</v>
          </cell>
        </row>
        <row r="137">
          <cell r="Q137">
            <v>1398.55</v>
          </cell>
          <cell r="R137">
            <v>1240.0390584206521</v>
          </cell>
          <cell r="S137">
            <v>1557.0609415793479</v>
          </cell>
        </row>
        <row r="138">
          <cell r="Q138">
            <v>1362.67</v>
          </cell>
          <cell r="R138">
            <v>1204.1590584206522</v>
          </cell>
          <cell r="S138">
            <v>1521.180941579348</v>
          </cell>
        </row>
        <row r="139">
          <cell r="Q139">
            <v>1302.8800000000001</v>
          </cell>
          <cell r="R139">
            <v>1144.3690584206522</v>
          </cell>
          <cell r="S139">
            <v>1461.390941579348</v>
          </cell>
        </row>
        <row r="140">
          <cell r="Q140">
            <v>1336.53</v>
          </cell>
          <cell r="R140">
            <v>1178.0190584206521</v>
          </cell>
          <cell r="S140">
            <v>1495.0409415793479</v>
          </cell>
        </row>
        <row r="141">
          <cell r="Q141">
            <v>1331.12</v>
          </cell>
          <cell r="R141">
            <v>1172.609058420652</v>
          </cell>
          <cell r="S141">
            <v>1489.6309415793478</v>
          </cell>
        </row>
        <row r="142">
          <cell r="Q142">
            <v>1315.55</v>
          </cell>
          <cell r="R142">
            <v>1157.0390584206521</v>
          </cell>
          <cell r="S142">
            <v>1474.0609415793479</v>
          </cell>
        </row>
        <row r="143">
          <cell r="Q143">
            <v>1284.1400000000001</v>
          </cell>
          <cell r="R143">
            <v>1125.6290584206522</v>
          </cell>
          <cell r="S143">
            <v>1442.650941579348</v>
          </cell>
        </row>
        <row r="144">
          <cell r="Q144">
            <v>1263.99</v>
          </cell>
          <cell r="R144">
            <v>1105.4790584206521</v>
          </cell>
          <cell r="S144">
            <v>1422.5009415793479</v>
          </cell>
        </row>
        <row r="145">
          <cell r="Q145">
            <v>1298.92</v>
          </cell>
          <cell r="R145">
            <v>1140.4090584206522</v>
          </cell>
          <cell r="S145">
            <v>1457.430941579348</v>
          </cell>
        </row>
        <row r="146">
          <cell r="Q146">
            <v>1267.78</v>
          </cell>
          <cell r="R146">
            <v>1109.2690584206521</v>
          </cell>
          <cell r="S146">
            <v>1426.2909415793479</v>
          </cell>
        </row>
        <row r="147">
          <cell r="Q147">
            <v>1239.95</v>
          </cell>
          <cell r="R147">
            <v>1081.4390584206521</v>
          </cell>
          <cell r="S147">
            <v>1398.4609415793479</v>
          </cell>
        </row>
        <row r="148">
          <cell r="Q148">
            <v>1209.69</v>
          </cell>
          <cell r="R148">
            <v>1051.1790584206522</v>
          </cell>
          <cell r="S148">
            <v>1368.200941579348</v>
          </cell>
        </row>
        <row r="149">
          <cell r="Q149">
            <v>1252.01</v>
          </cell>
          <cell r="R149">
            <v>1093.4990584206521</v>
          </cell>
          <cell r="S149">
            <v>1410.5209415793479</v>
          </cell>
        </row>
        <row r="150">
          <cell r="Q150">
            <v>1219.25</v>
          </cell>
          <cell r="R150">
            <v>1060.7390584206521</v>
          </cell>
          <cell r="S150">
            <v>1377.7609415793479</v>
          </cell>
        </row>
        <row r="151">
          <cell r="Q151">
            <v>1175.96</v>
          </cell>
          <cell r="R151">
            <v>1017.4490584206521</v>
          </cell>
          <cell r="S151">
            <v>1334.4709415793479</v>
          </cell>
        </row>
        <row r="152">
          <cell r="Q152">
            <v>1173.24</v>
          </cell>
          <cell r="R152">
            <v>1014.7290584206521</v>
          </cell>
          <cell r="S152">
            <v>1331.7509415793479</v>
          </cell>
        </row>
        <row r="153">
          <cell r="Q153">
            <v>1203.48</v>
          </cell>
          <cell r="R153">
            <v>1044.9690584206521</v>
          </cell>
          <cell r="S153">
            <v>1361.9909415793479</v>
          </cell>
        </row>
        <row r="154">
          <cell r="Q154">
            <v>1191.99</v>
          </cell>
          <cell r="R154">
            <v>1033.4790584206521</v>
          </cell>
          <cell r="S154">
            <v>1350.5009415793479</v>
          </cell>
        </row>
        <row r="155">
          <cell r="Q155">
            <v>1153.05</v>
          </cell>
          <cell r="R155">
            <v>994.53905842065205</v>
          </cell>
          <cell r="S155">
            <v>1311.5609415793479</v>
          </cell>
        </row>
        <row r="156">
          <cell r="Q156">
            <v>1143.1400000000001</v>
          </cell>
          <cell r="R156">
            <v>984.6290584206522</v>
          </cell>
          <cell r="S156">
            <v>1301.650941579348</v>
          </cell>
        </row>
        <row r="157">
          <cell r="Q157">
            <v>1185.08</v>
          </cell>
          <cell r="R157">
            <v>1026.569058420652</v>
          </cell>
          <cell r="S157">
            <v>1343.5909415793478</v>
          </cell>
        </row>
        <row r="158">
          <cell r="Q158">
            <v>1216.26</v>
          </cell>
          <cell r="R158">
            <v>1057.7490584206521</v>
          </cell>
          <cell r="S158">
            <v>1374.7709415793479</v>
          </cell>
        </row>
        <row r="159">
          <cell r="Q159">
            <v>1145.44</v>
          </cell>
          <cell r="R159">
            <v>986.92905842065215</v>
          </cell>
          <cell r="S159">
            <v>1303.950941579348</v>
          </cell>
        </row>
        <row r="160">
          <cell r="Q160">
            <v>1216.43</v>
          </cell>
          <cell r="R160">
            <v>1057.9190584206522</v>
          </cell>
          <cell r="S160">
            <v>1374.940941579348</v>
          </cell>
        </row>
        <row r="161">
          <cell r="Q161">
            <v>1227.94</v>
          </cell>
          <cell r="R161">
            <v>1069.4290584206522</v>
          </cell>
          <cell r="S161">
            <v>1386.450941579348</v>
          </cell>
        </row>
      </sheetData>
      <sheetData sheetId="10">
        <row r="110">
          <cell r="Q110">
            <v>510.53699999999998</v>
          </cell>
          <cell r="R110">
            <v>426.4732422042548</v>
          </cell>
          <cell r="S110">
            <v>594.60075779574515</v>
          </cell>
        </row>
        <row r="111">
          <cell r="Q111">
            <v>469.90499999999997</v>
          </cell>
          <cell r="R111">
            <v>385.8412422042548</v>
          </cell>
          <cell r="S111">
            <v>553.9687577957452</v>
          </cell>
        </row>
        <row r="112">
          <cell r="Q112">
            <v>463.03989999999999</v>
          </cell>
          <cell r="R112">
            <v>378.97614220425481</v>
          </cell>
          <cell r="S112">
            <v>547.10365779574522</v>
          </cell>
        </row>
        <row r="113">
          <cell r="Q113">
            <v>449.81150000000002</v>
          </cell>
          <cell r="R113">
            <v>365.74774220425485</v>
          </cell>
          <cell r="S113">
            <v>533.87525779574526</v>
          </cell>
        </row>
        <row r="114">
          <cell r="Q114">
            <v>458.26459999999997</v>
          </cell>
          <cell r="R114">
            <v>374.2008422042548</v>
          </cell>
          <cell r="S114">
            <v>542.32835779574521</v>
          </cell>
        </row>
        <row r="115">
          <cell r="Q115">
            <v>467.18349999999998</v>
          </cell>
          <cell r="R115">
            <v>383.11974220425481</v>
          </cell>
          <cell r="S115">
            <v>551.2472577957451</v>
          </cell>
        </row>
        <row r="116">
          <cell r="Q116">
            <v>457.82380000000001</v>
          </cell>
          <cell r="R116">
            <v>373.76004220425483</v>
          </cell>
          <cell r="S116">
            <v>541.88755779574512</v>
          </cell>
        </row>
        <row r="117">
          <cell r="Q117">
            <v>448.2901</v>
          </cell>
          <cell r="R117">
            <v>364.22634220425482</v>
          </cell>
          <cell r="S117">
            <v>532.35385779574517</v>
          </cell>
        </row>
        <row r="118">
          <cell r="Q118">
            <v>463.03840000000002</v>
          </cell>
          <cell r="R118">
            <v>378.97464220425485</v>
          </cell>
          <cell r="S118">
            <v>547.10215779574514</v>
          </cell>
        </row>
        <row r="119">
          <cell r="Q119">
            <v>466.73340000000002</v>
          </cell>
          <cell r="R119">
            <v>382.66964220425484</v>
          </cell>
          <cell r="S119">
            <v>550.79715779574519</v>
          </cell>
        </row>
        <row r="120">
          <cell r="Q120">
            <v>459.2518</v>
          </cell>
          <cell r="R120">
            <v>375.18804220425483</v>
          </cell>
          <cell r="S120">
            <v>543.31555779574524</v>
          </cell>
        </row>
        <row r="121">
          <cell r="Q121">
            <v>455.2045</v>
          </cell>
          <cell r="R121">
            <v>371.14074220425482</v>
          </cell>
          <cell r="S121">
            <v>539.26825779574517</v>
          </cell>
        </row>
        <row r="122">
          <cell r="Q122">
            <v>469.65780000000001</v>
          </cell>
          <cell r="R122">
            <v>385.59404220425483</v>
          </cell>
          <cell r="S122">
            <v>553.72155779574518</v>
          </cell>
        </row>
        <row r="123">
          <cell r="Q123">
            <v>475.89409999999998</v>
          </cell>
          <cell r="R123">
            <v>391.8303422042548</v>
          </cell>
          <cell r="S123">
            <v>559.95785779574521</v>
          </cell>
        </row>
        <row r="124">
          <cell r="Q124">
            <v>470.26080000000002</v>
          </cell>
          <cell r="R124">
            <v>386.19704220425484</v>
          </cell>
          <cell r="S124">
            <v>554.32455779574525</v>
          </cell>
        </row>
        <row r="125">
          <cell r="Q125">
            <v>469.87430000000001</v>
          </cell>
          <cell r="R125">
            <v>385.81054220425483</v>
          </cell>
          <cell r="S125">
            <v>553.93805779574518</v>
          </cell>
        </row>
        <row r="126">
          <cell r="Q126">
            <v>477.08730000000003</v>
          </cell>
          <cell r="R126">
            <v>393.02354220425485</v>
          </cell>
          <cell r="S126">
            <v>561.15105779574515</v>
          </cell>
        </row>
        <row r="127">
          <cell r="Q127">
            <v>506.27050000000003</v>
          </cell>
          <cell r="R127">
            <v>422.20674220425485</v>
          </cell>
          <cell r="S127">
            <v>590.3342577957452</v>
          </cell>
        </row>
        <row r="128">
          <cell r="Q128">
            <v>510.87310000000002</v>
          </cell>
          <cell r="R128">
            <v>426.80934220425485</v>
          </cell>
          <cell r="S128">
            <v>594.93685779574525</v>
          </cell>
        </row>
        <row r="129">
          <cell r="Q129">
            <v>509.43110000000001</v>
          </cell>
          <cell r="R129">
            <v>425.36734220425484</v>
          </cell>
          <cell r="S129">
            <v>593.49485779574525</v>
          </cell>
        </row>
        <row r="130">
          <cell r="Q130">
            <v>498.52850000000001</v>
          </cell>
          <cell r="R130">
            <v>414.46474220425483</v>
          </cell>
          <cell r="S130">
            <v>582.59225779574513</v>
          </cell>
        </row>
        <row r="131">
          <cell r="Q131">
            <v>532.26800000000003</v>
          </cell>
          <cell r="R131">
            <v>448.20424220425485</v>
          </cell>
          <cell r="S131">
            <v>616.33175779574526</v>
          </cell>
        </row>
        <row r="132">
          <cell r="Q132">
            <v>567.28049999999996</v>
          </cell>
          <cell r="R132">
            <v>483.21674220425479</v>
          </cell>
          <cell r="S132">
            <v>651.34425779574508</v>
          </cell>
        </row>
        <row r="133">
          <cell r="Q133">
            <v>582.44330000000002</v>
          </cell>
          <cell r="R133">
            <v>498.37954220425485</v>
          </cell>
          <cell r="S133">
            <v>666.50705779574514</v>
          </cell>
        </row>
        <row r="134">
          <cell r="Q134">
            <v>569.83929999999998</v>
          </cell>
          <cell r="R134">
            <v>485.7755422042548</v>
          </cell>
          <cell r="S134">
            <v>653.9030577957451</v>
          </cell>
        </row>
        <row r="135">
          <cell r="Q135">
            <v>563.67729999999995</v>
          </cell>
          <cell r="R135">
            <v>479.61354220425477</v>
          </cell>
          <cell r="S135">
            <v>647.74105779574506</v>
          </cell>
        </row>
        <row r="136">
          <cell r="Q136">
            <v>564.19920000000002</v>
          </cell>
          <cell r="R136">
            <v>480.13544220425484</v>
          </cell>
          <cell r="S136">
            <v>648.26295779574525</v>
          </cell>
        </row>
        <row r="137">
          <cell r="Q137">
            <v>556.30700000000002</v>
          </cell>
          <cell r="R137">
            <v>472.24324220425484</v>
          </cell>
          <cell r="S137">
            <v>640.37075779574525</v>
          </cell>
        </row>
        <row r="138">
          <cell r="Q138">
            <v>542.03489999999999</v>
          </cell>
          <cell r="R138">
            <v>457.97114220425482</v>
          </cell>
          <cell r="S138">
            <v>626.09865779574511</v>
          </cell>
        </row>
        <row r="139">
          <cell r="Q139">
            <v>518.25519999999995</v>
          </cell>
          <cell r="R139">
            <v>434.19144220425477</v>
          </cell>
          <cell r="S139">
            <v>602.31895779574506</v>
          </cell>
        </row>
        <row r="140">
          <cell r="Q140">
            <v>531.63980000000004</v>
          </cell>
          <cell r="R140">
            <v>447.57604220425486</v>
          </cell>
          <cell r="S140">
            <v>615.70355779574516</v>
          </cell>
        </row>
        <row r="141">
          <cell r="Q141">
            <v>529.48789999999997</v>
          </cell>
          <cell r="R141">
            <v>445.42414220425479</v>
          </cell>
          <cell r="S141">
            <v>613.55165779574509</v>
          </cell>
        </row>
        <row r="142">
          <cell r="Q142">
            <v>523.29359999999997</v>
          </cell>
          <cell r="R142">
            <v>439.22984220425479</v>
          </cell>
          <cell r="S142">
            <v>607.3573577957452</v>
          </cell>
        </row>
        <row r="143">
          <cell r="Q143">
            <v>510.798</v>
          </cell>
          <cell r="R143">
            <v>426.73424220425483</v>
          </cell>
          <cell r="S143">
            <v>594.86175779574523</v>
          </cell>
        </row>
        <row r="144">
          <cell r="Q144">
            <v>502.7833</v>
          </cell>
          <cell r="R144">
            <v>418.71954220425482</v>
          </cell>
          <cell r="S144">
            <v>586.84705779574517</v>
          </cell>
        </row>
        <row r="145">
          <cell r="Q145">
            <v>516.67899999999997</v>
          </cell>
          <cell r="R145">
            <v>432.6152422042548</v>
          </cell>
          <cell r="S145">
            <v>600.74275779574509</v>
          </cell>
        </row>
        <row r="146">
          <cell r="Q146">
            <v>504.29050000000001</v>
          </cell>
          <cell r="R146">
            <v>420.22674220425483</v>
          </cell>
          <cell r="S146">
            <v>588.35425779574518</v>
          </cell>
        </row>
        <row r="147">
          <cell r="Q147">
            <v>493.22149999999999</v>
          </cell>
          <cell r="R147">
            <v>409.15774220425482</v>
          </cell>
          <cell r="S147">
            <v>577.28525779574511</v>
          </cell>
        </row>
        <row r="148">
          <cell r="Q148">
            <v>481.18459999999999</v>
          </cell>
          <cell r="R148">
            <v>397.12084220425481</v>
          </cell>
          <cell r="S148">
            <v>565.24835779574516</v>
          </cell>
        </row>
        <row r="149">
          <cell r="Q149">
            <v>498.01760000000002</v>
          </cell>
          <cell r="R149">
            <v>413.95384220425484</v>
          </cell>
          <cell r="S149">
            <v>582.08135779574513</v>
          </cell>
        </row>
        <row r="150">
          <cell r="Q150">
            <v>484.98599999999999</v>
          </cell>
          <cell r="R150">
            <v>400.92224220425481</v>
          </cell>
          <cell r="S150">
            <v>569.04975779574511</v>
          </cell>
        </row>
        <row r="151">
          <cell r="Q151">
            <v>467.76589999999999</v>
          </cell>
          <cell r="R151">
            <v>383.70214220425481</v>
          </cell>
          <cell r="S151">
            <v>551.82965779574511</v>
          </cell>
        </row>
        <row r="152">
          <cell r="Q152">
            <v>466.68549999999999</v>
          </cell>
          <cell r="R152">
            <v>382.62174220425482</v>
          </cell>
          <cell r="S152">
            <v>550.74925779574517</v>
          </cell>
        </row>
        <row r="153">
          <cell r="Q153">
            <v>478.71570000000003</v>
          </cell>
          <cell r="R153">
            <v>394.65194220425485</v>
          </cell>
          <cell r="S153">
            <v>562.7794577957452</v>
          </cell>
        </row>
        <row r="154">
          <cell r="Q154">
            <v>474.14280000000002</v>
          </cell>
          <cell r="R154">
            <v>390.07904220425485</v>
          </cell>
          <cell r="S154">
            <v>558.2065577957452</v>
          </cell>
        </row>
        <row r="155">
          <cell r="Q155">
            <v>458.65440000000001</v>
          </cell>
          <cell r="R155">
            <v>374.59064220425483</v>
          </cell>
          <cell r="S155">
            <v>542.71815779574513</v>
          </cell>
        </row>
        <row r="156">
          <cell r="Q156">
            <v>454.71260000000001</v>
          </cell>
          <cell r="R156">
            <v>370.64884220425483</v>
          </cell>
          <cell r="S156">
            <v>538.77635779574518</v>
          </cell>
        </row>
        <row r="157">
          <cell r="Q157">
            <v>471.39699999999999</v>
          </cell>
          <cell r="R157">
            <v>387.33324220425482</v>
          </cell>
          <cell r="S157">
            <v>555.46075779574517</v>
          </cell>
        </row>
        <row r="158">
          <cell r="Q158">
            <v>483.79989999999998</v>
          </cell>
          <cell r="R158">
            <v>399.7361422042548</v>
          </cell>
          <cell r="S158">
            <v>567.86365779574521</v>
          </cell>
        </row>
        <row r="159">
          <cell r="Q159">
            <v>455.6277</v>
          </cell>
          <cell r="R159">
            <v>371.56394220425483</v>
          </cell>
          <cell r="S159">
            <v>539.69145779574524</v>
          </cell>
        </row>
        <row r="160">
          <cell r="Q160">
            <v>483.86660000000001</v>
          </cell>
          <cell r="R160">
            <v>399.80284220425483</v>
          </cell>
          <cell r="S160">
            <v>567.93035779574518</v>
          </cell>
        </row>
        <row r="161">
          <cell r="Q161">
            <v>488.44580000000002</v>
          </cell>
          <cell r="R161">
            <v>404.38204220425484</v>
          </cell>
          <cell r="S161">
            <v>572.5095577957452</v>
          </cell>
        </row>
      </sheetData>
      <sheetData sheetId="11">
        <row r="110">
          <cell r="Q110">
            <v>1528.92</v>
          </cell>
          <cell r="R110">
            <v>1393.4958496082372</v>
          </cell>
          <cell r="S110">
            <v>1664.3441503917629</v>
          </cell>
        </row>
        <row r="111">
          <cell r="Q111">
            <v>1407.24</v>
          </cell>
          <cell r="R111">
            <v>1271.8158496082374</v>
          </cell>
          <cell r="S111">
            <v>1542.6641503917626</v>
          </cell>
        </row>
        <row r="112">
          <cell r="Q112">
            <v>1386.68</v>
          </cell>
          <cell r="R112">
            <v>1251.2558496082374</v>
          </cell>
          <cell r="S112">
            <v>1522.1041503917627</v>
          </cell>
        </row>
        <row r="113">
          <cell r="Q113">
            <v>1347.07</v>
          </cell>
          <cell r="R113">
            <v>1211.6458496082373</v>
          </cell>
          <cell r="S113">
            <v>1482.4941503917626</v>
          </cell>
        </row>
        <row r="114">
          <cell r="Q114">
            <v>1372.38</v>
          </cell>
          <cell r="R114">
            <v>1236.9558496082373</v>
          </cell>
          <cell r="S114">
            <v>1507.804150391763</v>
          </cell>
        </row>
        <row r="115">
          <cell r="Q115">
            <v>1399.09</v>
          </cell>
          <cell r="R115">
            <v>1263.6658496082373</v>
          </cell>
          <cell r="S115">
            <v>1534.5141503917625</v>
          </cell>
        </row>
        <row r="116">
          <cell r="Q116">
            <v>1371.06</v>
          </cell>
          <cell r="R116">
            <v>1235.6358496082371</v>
          </cell>
          <cell r="S116">
            <v>1506.4841503917628</v>
          </cell>
        </row>
        <row r="117">
          <cell r="Q117">
            <v>1342.51</v>
          </cell>
          <cell r="R117">
            <v>1207.0858496082374</v>
          </cell>
          <cell r="S117">
            <v>1477.9341503917626</v>
          </cell>
        </row>
        <row r="118">
          <cell r="Q118">
            <v>1386.68</v>
          </cell>
          <cell r="R118">
            <v>1251.2558496082374</v>
          </cell>
          <cell r="S118">
            <v>1522.1041503917627</v>
          </cell>
        </row>
        <row r="119">
          <cell r="Q119">
            <v>1397.74</v>
          </cell>
          <cell r="R119">
            <v>1262.3158496082374</v>
          </cell>
          <cell r="S119">
            <v>1533.1641503917626</v>
          </cell>
        </row>
        <row r="120">
          <cell r="Q120">
            <v>1375.34</v>
          </cell>
          <cell r="R120">
            <v>1239.9158496082373</v>
          </cell>
          <cell r="S120">
            <v>1510.7641503917625</v>
          </cell>
        </row>
        <row r="121">
          <cell r="Q121">
            <v>1363.22</v>
          </cell>
          <cell r="R121">
            <v>1227.7958496082374</v>
          </cell>
          <cell r="S121">
            <v>1498.6441503917627</v>
          </cell>
        </row>
        <row r="122">
          <cell r="Q122">
            <v>1406.5</v>
          </cell>
          <cell r="R122">
            <v>1271.0758496082371</v>
          </cell>
          <cell r="S122">
            <v>1541.9241503917629</v>
          </cell>
        </row>
        <row r="123">
          <cell r="Q123">
            <v>1425.18</v>
          </cell>
          <cell r="R123">
            <v>1289.7558496082374</v>
          </cell>
          <cell r="S123">
            <v>1560.6041503917627</v>
          </cell>
        </row>
        <row r="124">
          <cell r="Q124">
            <v>1408.31</v>
          </cell>
          <cell r="R124">
            <v>1272.8858496082371</v>
          </cell>
          <cell r="S124">
            <v>1543.7341503917628</v>
          </cell>
        </row>
        <row r="125">
          <cell r="Q125">
            <v>1407.15</v>
          </cell>
          <cell r="R125">
            <v>1271.7258496082372</v>
          </cell>
          <cell r="S125">
            <v>1542.5741503917629</v>
          </cell>
        </row>
        <row r="126">
          <cell r="Q126">
            <v>1428.75</v>
          </cell>
          <cell r="R126">
            <v>1293.3258496082371</v>
          </cell>
          <cell r="S126">
            <v>1564.1741503917629</v>
          </cell>
        </row>
        <row r="127">
          <cell r="Q127">
            <v>1516.15</v>
          </cell>
          <cell r="R127">
            <v>1380.7258496082372</v>
          </cell>
          <cell r="S127">
            <v>1651.5741503917629</v>
          </cell>
        </row>
        <row r="128">
          <cell r="Q128">
            <v>1529.93</v>
          </cell>
          <cell r="R128">
            <v>1394.5058496082374</v>
          </cell>
          <cell r="S128">
            <v>1665.3541503917627</v>
          </cell>
        </row>
        <row r="129">
          <cell r="Q129">
            <v>1525.61</v>
          </cell>
          <cell r="R129">
            <v>1390.1858496082373</v>
          </cell>
          <cell r="S129">
            <v>1661.0341503917625</v>
          </cell>
        </row>
        <row r="130">
          <cell r="Q130">
            <v>1492.96</v>
          </cell>
          <cell r="R130">
            <v>1357.5358496082372</v>
          </cell>
          <cell r="S130">
            <v>1628.3841503917629</v>
          </cell>
        </row>
        <row r="131">
          <cell r="Q131">
            <v>1594</v>
          </cell>
          <cell r="R131">
            <v>1458.5758496082371</v>
          </cell>
          <cell r="S131">
            <v>1729.4241503917629</v>
          </cell>
        </row>
        <row r="132">
          <cell r="Q132">
            <v>1698.85</v>
          </cell>
          <cell r="R132">
            <v>1563.4258496082371</v>
          </cell>
          <cell r="S132">
            <v>1834.2741503917628</v>
          </cell>
        </row>
        <row r="133">
          <cell r="Q133">
            <v>1744.26</v>
          </cell>
          <cell r="R133">
            <v>1608.8358496082374</v>
          </cell>
          <cell r="S133">
            <v>1879.6841503917626</v>
          </cell>
        </row>
        <row r="134">
          <cell r="Q134">
            <v>1706.52</v>
          </cell>
          <cell r="R134">
            <v>1571.0958496082371</v>
          </cell>
          <cell r="S134">
            <v>1841.9441503917628</v>
          </cell>
        </row>
        <row r="135">
          <cell r="Q135">
            <v>1688.06</v>
          </cell>
          <cell r="R135">
            <v>1552.6358496082371</v>
          </cell>
          <cell r="S135">
            <v>1823.4841503917628</v>
          </cell>
        </row>
        <row r="136">
          <cell r="Q136">
            <v>1689.63</v>
          </cell>
          <cell r="R136">
            <v>1554.2058496082373</v>
          </cell>
          <cell r="S136">
            <v>1825.054150391763</v>
          </cell>
        </row>
        <row r="137">
          <cell r="Q137">
            <v>1665.99</v>
          </cell>
          <cell r="R137">
            <v>1530.5658496082374</v>
          </cell>
          <cell r="S137">
            <v>1801.4141503917626</v>
          </cell>
        </row>
        <row r="138">
          <cell r="Q138">
            <v>1623.25</v>
          </cell>
          <cell r="R138">
            <v>1487.8258496082371</v>
          </cell>
          <cell r="S138">
            <v>1758.6741503917629</v>
          </cell>
        </row>
        <row r="139">
          <cell r="Q139">
            <v>1552.04</v>
          </cell>
          <cell r="R139">
            <v>1416.6158496082371</v>
          </cell>
          <cell r="S139">
            <v>1687.4641503917628</v>
          </cell>
        </row>
        <row r="140">
          <cell r="Q140">
            <v>1592.12</v>
          </cell>
          <cell r="R140">
            <v>1456.695849608237</v>
          </cell>
          <cell r="S140">
            <v>1727.5441503917627</v>
          </cell>
        </row>
        <row r="141">
          <cell r="Q141">
            <v>1585.68</v>
          </cell>
          <cell r="R141">
            <v>1450.2558496082374</v>
          </cell>
          <cell r="S141">
            <v>1721.1041503917627</v>
          </cell>
        </row>
        <row r="142">
          <cell r="Q142">
            <v>1567.13</v>
          </cell>
          <cell r="R142">
            <v>1431.7058496082373</v>
          </cell>
          <cell r="S142">
            <v>1702.554150391763</v>
          </cell>
        </row>
        <row r="143">
          <cell r="Q143">
            <v>1529.7</v>
          </cell>
          <cell r="R143">
            <v>1394.2758496082374</v>
          </cell>
          <cell r="S143">
            <v>1665.1241503917627</v>
          </cell>
        </row>
        <row r="144">
          <cell r="Q144">
            <v>1505.7</v>
          </cell>
          <cell r="R144">
            <v>1370.2758496082374</v>
          </cell>
          <cell r="S144">
            <v>1641.1241503917627</v>
          </cell>
        </row>
        <row r="145">
          <cell r="Q145">
            <v>1547.32</v>
          </cell>
          <cell r="R145">
            <v>1411.8958496082373</v>
          </cell>
          <cell r="S145">
            <v>1682.7441503917626</v>
          </cell>
        </row>
        <row r="146">
          <cell r="Q146">
            <v>1510.22</v>
          </cell>
          <cell r="R146">
            <v>1374.7958496082374</v>
          </cell>
          <cell r="S146">
            <v>1645.6441503917627</v>
          </cell>
        </row>
        <row r="147">
          <cell r="Q147">
            <v>1477.07</v>
          </cell>
          <cell r="R147">
            <v>1341.6458496082373</v>
          </cell>
          <cell r="S147">
            <v>1612.4941503917626</v>
          </cell>
        </row>
        <row r="148">
          <cell r="Q148">
            <v>1441.02</v>
          </cell>
          <cell r="R148">
            <v>1305.5958496082371</v>
          </cell>
          <cell r="S148">
            <v>1576.4441503917628</v>
          </cell>
        </row>
        <row r="149">
          <cell r="Q149">
            <v>1491.43</v>
          </cell>
          <cell r="R149">
            <v>1356.0058496082374</v>
          </cell>
          <cell r="S149">
            <v>1626.8541503917627</v>
          </cell>
        </row>
        <row r="150">
          <cell r="Q150">
            <v>1452.4</v>
          </cell>
          <cell r="R150">
            <v>1316.9758496082372</v>
          </cell>
          <cell r="S150">
            <v>1587.8241503917629</v>
          </cell>
        </row>
        <row r="151">
          <cell r="Q151">
            <v>1400.83</v>
          </cell>
          <cell r="R151">
            <v>1265.4058496082371</v>
          </cell>
          <cell r="S151">
            <v>1536.2541503917628</v>
          </cell>
        </row>
        <row r="152">
          <cell r="Q152">
            <v>1397.6</v>
          </cell>
          <cell r="R152">
            <v>1262.1758496082371</v>
          </cell>
          <cell r="S152">
            <v>1533.0241503917628</v>
          </cell>
        </row>
        <row r="153">
          <cell r="Q153">
            <v>1433.63</v>
          </cell>
          <cell r="R153">
            <v>1298.2058496082373</v>
          </cell>
          <cell r="S153">
            <v>1569.054150391763</v>
          </cell>
        </row>
        <row r="154">
          <cell r="Q154">
            <v>1419.93</v>
          </cell>
          <cell r="R154">
            <v>1284.5058496082374</v>
          </cell>
          <cell r="S154">
            <v>1555.3541503917627</v>
          </cell>
        </row>
        <row r="155">
          <cell r="Q155">
            <v>1373.55</v>
          </cell>
          <cell r="R155">
            <v>1238.1258496082373</v>
          </cell>
          <cell r="S155">
            <v>1508.9741503917626</v>
          </cell>
        </row>
        <row r="156">
          <cell r="Q156">
            <v>1361.74</v>
          </cell>
          <cell r="R156">
            <v>1226.3158496082374</v>
          </cell>
          <cell r="S156">
            <v>1497.1641503917626</v>
          </cell>
        </row>
        <row r="157">
          <cell r="Q157">
            <v>1411.71</v>
          </cell>
          <cell r="R157">
            <v>1276.2858496082372</v>
          </cell>
          <cell r="S157">
            <v>1547.1341503917629</v>
          </cell>
        </row>
        <row r="158">
          <cell r="Q158">
            <v>1448.85</v>
          </cell>
          <cell r="R158">
            <v>1313.4258496082371</v>
          </cell>
          <cell r="S158">
            <v>1584.2741503917628</v>
          </cell>
        </row>
        <row r="159">
          <cell r="Q159">
            <v>1364.48</v>
          </cell>
          <cell r="R159">
            <v>1229.0558496082372</v>
          </cell>
          <cell r="S159">
            <v>1499.9041503917629</v>
          </cell>
        </row>
        <row r="160">
          <cell r="Q160">
            <v>1449.05</v>
          </cell>
          <cell r="R160">
            <v>1313.6258496082373</v>
          </cell>
          <cell r="S160">
            <v>1584.4741503917626</v>
          </cell>
        </row>
        <row r="161">
          <cell r="Q161">
            <v>1462.77</v>
          </cell>
          <cell r="R161">
            <v>1327.3458496082371</v>
          </cell>
          <cell r="S161">
            <v>1598.1941503917628</v>
          </cell>
        </row>
      </sheetData>
      <sheetData sheetId="12">
        <row r="110">
          <cell r="Q110">
            <v>1579.43</v>
          </cell>
          <cell r="R110">
            <v>1378.5661321337977</v>
          </cell>
          <cell r="S110">
            <v>1780.2938678662024</v>
          </cell>
        </row>
        <row r="111">
          <cell r="Q111">
            <v>1527.91</v>
          </cell>
          <cell r="R111">
            <v>1327.0461321337978</v>
          </cell>
          <cell r="S111">
            <v>1728.7738678662024</v>
          </cell>
        </row>
        <row r="112">
          <cell r="Q112">
            <v>1463.7</v>
          </cell>
          <cell r="R112">
            <v>1262.8361321337977</v>
          </cell>
          <cell r="S112">
            <v>1664.5638678662024</v>
          </cell>
        </row>
        <row r="113">
          <cell r="Q113">
            <v>1433.03</v>
          </cell>
          <cell r="R113">
            <v>1232.1661321337976</v>
          </cell>
          <cell r="S113">
            <v>1633.8938678662023</v>
          </cell>
        </row>
        <row r="114">
          <cell r="Q114">
            <v>1466.76</v>
          </cell>
          <cell r="R114">
            <v>1265.8961321337977</v>
          </cell>
          <cell r="S114">
            <v>1667.6238678662023</v>
          </cell>
        </row>
        <row r="115">
          <cell r="Q115">
            <v>1499.28</v>
          </cell>
          <cell r="R115">
            <v>1298.4161321337976</v>
          </cell>
          <cell r="S115">
            <v>1700.1438678662023</v>
          </cell>
        </row>
        <row r="116">
          <cell r="Q116">
            <v>1450.86</v>
          </cell>
          <cell r="R116">
            <v>1249.9961321337976</v>
          </cell>
          <cell r="S116">
            <v>1651.7238678662022</v>
          </cell>
        </row>
        <row r="117">
          <cell r="Q117">
            <v>1442.2</v>
          </cell>
          <cell r="R117">
            <v>1241.3361321337977</v>
          </cell>
          <cell r="S117">
            <v>1643.0638678662024</v>
          </cell>
        </row>
        <row r="118">
          <cell r="Q118">
            <v>1443.3</v>
          </cell>
          <cell r="R118">
            <v>1242.4361321337976</v>
          </cell>
          <cell r="S118">
            <v>1644.1638678662023</v>
          </cell>
        </row>
        <row r="119">
          <cell r="Q119">
            <v>1446.03</v>
          </cell>
          <cell r="R119">
            <v>1245.1661321337976</v>
          </cell>
          <cell r="S119">
            <v>1646.8938678662023</v>
          </cell>
        </row>
        <row r="120">
          <cell r="Q120">
            <v>1459.07</v>
          </cell>
          <cell r="R120">
            <v>1258.2061321337976</v>
          </cell>
          <cell r="S120">
            <v>1659.9338678662023</v>
          </cell>
        </row>
        <row r="121">
          <cell r="Q121">
            <v>1414.41</v>
          </cell>
          <cell r="R121">
            <v>1213.5461321337978</v>
          </cell>
          <cell r="S121">
            <v>1615.2738678662024</v>
          </cell>
        </row>
        <row r="122">
          <cell r="Q122">
            <v>1454.92</v>
          </cell>
          <cell r="R122">
            <v>1254.0561321337977</v>
          </cell>
          <cell r="S122">
            <v>1655.7838678662024</v>
          </cell>
        </row>
        <row r="123">
          <cell r="Q123">
            <v>1514.98</v>
          </cell>
          <cell r="R123">
            <v>1314.1161321337977</v>
          </cell>
          <cell r="S123">
            <v>1715.8438678662023</v>
          </cell>
        </row>
        <row r="124">
          <cell r="Q124">
            <v>1508.04</v>
          </cell>
          <cell r="R124">
            <v>1307.1761321337976</v>
          </cell>
          <cell r="S124">
            <v>1708.9038678662023</v>
          </cell>
        </row>
        <row r="125">
          <cell r="Q125">
            <v>1494.18</v>
          </cell>
          <cell r="R125">
            <v>1293.3161321337977</v>
          </cell>
          <cell r="S125">
            <v>1695.0438678662024</v>
          </cell>
        </row>
        <row r="126">
          <cell r="Q126">
            <v>1484.25</v>
          </cell>
          <cell r="R126">
            <v>1283.3861321337977</v>
          </cell>
          <cell r="S126">
            <v>1685.1138678662023</v>
          </cell>
        </row>
        <row r="127">
          <cell r="Q127">
            <v>1568.69</v>
          </cell>
          <cell r="R127">
            <v>1367.8261321337977</v>
          </cell>
          <cell r="S127">
            <v>1769.5538678662024</v>
          </cell>
        </row>
        <row r="128">
          <cell r="Q128">
            <v>1551.6</v>
          </cell>
          <cell r="R128">
            <v>1350.7361321337976</v>
          </cell>
          <cell r="S128">
            <v>1752.4638678662022</v>
          </cell>
        </row>
        <row r="129">
          <cell r="Q129">
            <v>1585.16</v>
          </cell>
          <cell r="R129">
            <v>1384.2961321337978</v>
          </cell>
          <cell r="S129">
            <v>1786.0238678662024</v>
          </cell>
        </row>
        <row r="130">
          <cell r="Q130">
            <v>1521.4</v>
          </cell>
          <cell r="R130">
            <v>1320.5361321337978</v>
          </cell>
          <cell r="S130">
            <v>1722.2638678662024</v>
          </cell>
        </row>
        <row r="131">
          <cell r="Q131">
            <v>1582.75</v>
          </cell>
          <cell r="R131">
            <v>1381.8861321337977</v>
          </cell>
          <cell r="S131">
            <v>1783.6138678662023</v>
          </cell>
        </row>
        <row r="132">
          <cell r="Q132">
            <v>1667.53</v>
          </cell>
          <cell r="R132">
            <v>1466.6661321337976</v>
          </cell>
          <cell r="S132">
            <v>1868.3938678662023</v>
          </cell>
        </row>
        <row r="133">
          <cell r="Q133">
            <v>1684.9</v>
          </cell>
          <cell r="R133">
            <v>1484.0361321337978</v>
          </cell>
          <cell r="S133">
            <v>1885.7638678662024</v>
          </cell>
        </row>
        <row r="134">
          <cell r="Q134">
            <v>1679.09</v>
          </cell>
          <cell r="R134">
            <v>1478.2261321337976</v>
          </cell>
          <cell r="S134">
            <v>1879.9538678662022</v>
          </cell>
        </row>
        <row r="135">
          <cell r="Q135">
            <v>1677.02</v>
          </cell>
          <cell r="R135">
            <v>1476.1561321337977</v>
          </cell>
          <cell r="S135">
            <v>1877.8838678662023</v>
          </cell>
        </row>
        <row r="136">
          <cell r="Q136">
            <v>1719.12</v>
          </cell>
          <cell r="R136">
            <v>1518.2561321337976</v>
          </cell>
          <cell r="S136">
            <v>1919.9838678662022</v>
          </cell>
        </row>
        <row r="137">
          <cell r="Q137">
            <v>1733</v>
          </cell>
          <cell r="R137">
            <v>1532.1361321337977</v>
          </cell>
          <cell r="S137">
            <v>1933.8638678662023</v>
          </cell>
        </row>
        <row r="138">
          <cell r="Q138">
            <v>1719.83</v>
          </cell>
          <cell r="R138">
            <v>1518.9661321337976</v>
          </cell>
          <cell r="S138">
            <v>1920.6938678662023</v>
          </cell>
        </row>
        <row r="139">
          <cell r="Q139">
            <v>1630.49</v>
          </cell>
          <cell r="R139">
            <v>1429.6261321337977</v>
          </cell>
          <cell r="S139">
            <v>1831.3538678662023</v>
          </cell>
        </row>
        <row r="140">
          <cell r="Q140">
            <v>1676.53</v>
          </cell>
          <cell r="R140">
            <v>1475.6661321337976</v>
          </cell>
          <cell r="S140">
            <v>1877.3938678662023</v>
          </cell>
        </row>
        <row r="141">
          <cell r="Q141">
            <v>1709.05</v>
          </cell>
          <cell r="R141">
            <v>1508.1861321337976</v>
          </cell>
          <cell r="S141">
            <v>1909.9138678662023</v>
          </cell>
        </row>
        <row r="142">
          <cell r="Q142">
            <v>1679.23</v>
          </cell>
          <cell r="R142">
            <v>1478.3661321337977</v>
          </cell>
          <cell r="S142">
            <v>1880.0938678662023</v>
          </cell>
        </row>
        <row r="143">
          <cell r="Q143">
            <v>1665.43</v>
          </cell>
          <cell r="R143">
            <v>1464.5661321337977</v>
          </cell>
          <cell r="S143">
            <v>1866.2938678662024</v>
          </cell>
        </row>
        <row r="144">
          <cell r="Q144">
            <v>1610.91</v>
          </cell>
          <cell r="R144">
            <v>1410.0461321337978</v>
          </cell>
          <cell r="S144">
            <v>1811.7738678662024</v>
          </cell>
        </row>
        <row r="145">
          <cell r="Q145">
            <v>1629.89</v>
          </cell>
          <cell r="R145">
            <v>1429.0261321337978</v>
          </cell>
          <cell r="S145">
            <v>1830.7538678662024</v>
          </cell>
        </row>
        <row r="146">
          <cell r="Q146">
            <v>1581.58</v>
          </cell>
          <cell r="R146">
            <v>1380.7161321337976</v>
          </cell>
          <cell r="S146">
            <v>1782.4438678662023</v>
          </cell>
        </row>
        <row r="147">
          <cell r="Q147">
            <v>1552.95</v>
          </cell>
          <cell r="R147">
            <v>1352.0861321337977</v>
          </cell>
          <cell r="S147">
            <v>1753.8138678662024</v>
          </cell>
        </row>
        <row r="148">
          <cell r="Q148">
            <v>1529.95</v>
          </cell>
          <cell r="R148">
            <v>1329.0861321337977</v>
          </cell>
          <cell r="S148">
            <v>1730.8138678662024</v>
          </cell>
        </row>
        <row r="149">
          <cell r="Q149">
            <v>1629.88</v>
          </cell>
          <cell r="R149">
            <v>1429.0161321337978</v>
          </cell>
          <cell r="S149">
            <v>1830.7438678662024</v>
          </cell>
        </row>
        <row r="150">
          <cell r="Q150">
            <v>1550.73</v>
          </cell>
          <cell r="R150">
            <v>1349.8661321337977</v>
          </cell>
          <cell r="S150">
            <v>1751.5938678662023</v>
          </cell>
        </row>
        <row r="151">
          <cell r="Q151">
            <v>1488.68</v>
          </cell>
          <cell r="R151">
            <v>1287.8161321337977</v>
          </cell>
          <cell r="S151">
            <v>1689.5438678662024</v>
          </cell>
        </row>
        <row r="152">
          <cell r="Q152">
            <v>1469.09</v>
          </cell>
          <cell r="R152">
            <v>1268.2261321337976</v>
          </cell>
          <cell r="S152">
            <v>1669.9538678662022</v>
          </cell>
        </row>
        <row r="153">
          <cell r="Q153">
            <v>1500.59</v>
          </cell>
          <cell r="R153">
            <v>1299.7261321337976</v>
          </cell>
          <cell r="S153">
            <v>1701.4538678662022</v>
          </cell>
        </row>
        <row r="154">
          <cell r="Q154">
            <v>1480.99</v>
          </cell>
          <cell r="R154">
            <v>1280.1261321337977</v>
          </cell>
          <cell r="S154">
            <v>1681.8538678662023</v>
          </cell>
        </row>
        <row r="155">
          <cell r="Q155">
            <v>1514.99</v>
          </cell>
          <cell r="R155">
            <v>1314.1261321337977</v>
          </cell>
          <cell r="S155">
            <v>1715.8538678662023</v>
          </cell>
        </row>
        <row r="156">
          <cell r="Q156">
            <v>1464.76</v>
          </cell>
          <cell r="R156">
            <v>1263.8961321337977</v>
          </cell>
          <cell r="S156">
            <v>1665.6238678662023</v>
          </cell>
        </row>
        <row r="157">
          <cell r="Q157">
            <v>1500.6</v>
          </cell>
          <cell r="R157">
            <v>1299.7361321337976</v>
          </cell>
          <cell r="S157">
            <v>1701.4638678662022</v>
          </cell>
        </row>
        <row r="158">
          <cell r="Q158">
            <v>1485.26</v>
          </cell>
          <cell r="R158">
            <v>1284.3961321337977</v>
          </cell>
          <cell r="S158">
            <v>1686.1238678662023</v>
          </cell>
        </row>
        <row r="159">
          <cell r="Q159">
            <v>1462.91</v>
          </cell>
          <cell r="R159">
            <v>1262.0461321337978</v>
          </cell>
          <cell r="S159">
            <v>1663.7738678662024</v>
          </cell>
        </row>
        <row r="160">
          <cell r="Q160">
            <v>1489.99</v>
          </cell>
          <cell r="R160">
            <v>1289.1261321337977</v>
          </cell>
          <cell r="S160">
            <v>1690.8538678662023</v>
          </cell>
        </row>
        <row r="161">
          <cell r="Q161">
            <v>1469.64</v>
          </cell>
          <cell r="R161">
            <v>1268.7761321337978</v>
          </cell>
          <cell r="S161">
            <v>1670.5038678662024</v>
          </cell>
        </row>
      </sheetData>
      <sheetData sheetId="13">
        <row r="110">
          <cell r="Q110">
            <v>1052.97</v>
          </cell>
          <cell r="R110">
            <v>923.83116808036436</v>
          </cell>
          <cell r="S110">
            <v>1182.1088319196358</v>
          </cell>
        </row>
        <row r="111">
          <cell r="Q111">
            <v>969.16499999999996</v>
          </cell>
          <cell r="R111">
            <v>840.0261680803643</v>
          </cell>
          <cell r="S111">
            <v>1098.3038319196357</v>
          </cell>
        </row>
        <row r="112">
          <cell r="Q112">
            <v>955.00609999999995</v>
          </cell>
          <cell r="R112">
            <v>825.86726808036428</v>
          </cell>
          <cell r="S112">
            <v>1084.1449319196356</v>
          </cell>
        </row>
        <row r="113">
          <cell r="Q113">
            <v>927.72289999999998</v>
          </cell>
          <cell r="R113">
            <v>798.58406808036432</v>
          </cell>
          <cell r="S113">
            <v>1056.8617319196358</v>
          </cell>
        </row>
        <row r="114">
          <cell r="Q114">
            <v>945.15719999999999</v>
          </cell>
          <cell r="R114">
            <v>816.01836808036433</v>
          </cell>
          <cell r="S114">
            <v>1074.2960319196357</v>
          </cell>
        </row>
        <row r="115">
          <cell r="Q115">
            <v>963.55219999999997</v>
          </cell>
          <cell r="R115">
            <v>834.41336808036431</v>
          </cell>
          <cell r="S115">
            <v>1092.6910319196356</v>
          </cell>
        </row>
        <row r="116">
          <cell r="Q116">
            <v>944.24800000000005</v>
          </cell>
          <cell r="R116">
            <v>815.10916808036438</v>
          </cell>
          <cell r="S116">
            <v>1073.3868319196358</v>
          </cell>
        </row>
        <row r="117">
          <cell r="Q117">
            <v>924.58510000000001</v>
          </cell>
          <cell r="R117">
            <v>795.44626808036435</v>
          </cell>
          <cell r="S117">
            <v>1053.7239319196358</v>
          </cell>
        </row>
        <row r="118">
          <cell r="Q118">
            <v>955.00300000000004</v>
          </cell>
          <cell r="R118">
            <v>825.86416808036438</v>
          </cell>
          <cell r="S118">
            <v>1084.1418319196357</v>
          </cell>
        </row>
        <row r="119">
          <cell r="Q119">
            <v>962.62390000000005</v>
          </cell>
          <cell r="R119">
            <v>833.48506808036439</v>
          </cell>
          <cell r="S119">
            <v>1091.7627319196358</v>
          </cell>
        </row>
        <row r="120">
          <cell r="Q120">
            <v>947.19309999999996</v>
          </cell>
          <cell r="R120">
            <v>818.0542680803643</v>
          </cell>
          <cell r="S120">
            <v>1076.3319319196357</v>
          </cell>
        </row>
        <row r="121">
          <cell r="Q121">
            <v>938.84580000000005</v>
          </cell>
          <cell r="R121">
            <v>809.70696808036439</v>
          </cell>
          <cell r="S121">
            <v>1067.9846319196358</v>
          </cell>
        </row>
        <row r="122">
          <cell r="Q122">
            <v>968.65520000000004</v>
          </cell>
          <cell r="R122">
            <v>839.51636808036437</v>
          </cell>
          <cell r="S122">
            <v>1097.7940319196357</v>
          </cell>
        </row>
        <row r="123">
          <cell r="Q123">
            <v>981.51739999999995</v>
          </cell>
          <cell r="R123">
            <v>852.37856808036429</v>
          </cell>
          <cell r="S123">
            <v>1110.6562319196357</v>
          </cell>
        </row>
        <row r="124">
          <cell r="Q124">
            <v>969.899</v>
          </cell>
          <cell r="R124">
            <v>840.76016808036434</v>
          </cell>
          <cell r="S124">
            <v>1099.0378319196357</v>
          </cell>
        </row>
        <row r="125">
          <cell r="Q125">
            <v>969.10180000000003</v>
          </cell>
          <cell r="R125">
            <v>839.96296808036436</v>
          </cell>
          <cell r="S125">
            <v>1098.2406319196357</v>
          </cell>
        </row>
        <row r="126">
          <cell r="Q126">
            <v>983.97829999999999</v>
          </cell>
          <cell r="R126">
            <v>854.83946808036433</v>
          </cell>
          <cell r="S126">
            <v>1113.1171319196358</v>
          </cell>
        </row>
        <row r="127">
          <cell r="Q127">
            <v>1044.17</v>
          </cell>
          <cell r="R127">
            <v>915.03116808036441</v>
          </cell>
          <cell r="S127">
            <v>1173.3088319196358</v>
          </cell>
        </row>
        <row r="128">
          <cell r="Q128">
            <v>1053.6600000000001</v>
          </cell>
          <cell r="R128">
            <v>924.52116808036442</v>
          </cell>
          <cell r="S128">
            <v>1182.7988319196359</v>
          </cell>
        </row>
        <row r="129">
          <cell r="Q129">
            <v>1050.69</v>
          </cell>
          <cell r="R129">
            <v>921.55116808036439</v>
          </cell>
          <cell r="S129">
            <v>1179.8288319196358</v>
          </cell>
        </row>
        <row r="130">
          <cell r="Q130">
            <v>1028.2</v>
          </cell>
          <cell r="R130">
            <v>899.06116808036438</v>
          </cell>
          <cell r="S130">
            <v>1157.3388319196358</v>
          </cell>
        </row>
        <row r="131">
          <cell r="Q131">
            <v>1097.79</v>
          </cell>
          <cell r="R131">
            <v>968.6511680803643</v>
          </cell>
          <cell r="S131">
            <v>1226.9288319196357</v>
          </cell>
        </row>
        <row r="132">
          <cell r="Q132">
            <v>1170</v>
          </cell>
          <cell r="R132">
            <v>1040.8611680803642</v>
          </cell>
          <cell r="S132">
            <v>1299.1388319196358</v>
          </cell>
        </row>
        <row r="133">
          <cell r="Q133">
            <v>1201.27</v>
          </cell>
          <cell r="R133">
            <v>1072.1311680803642</v>
          </cell>
          <cell r="S133">
            <v>1330.4088319196358</v>
          </cell>
        </row>
        <row r="134">
          <cell r="Q134">
            <v>1175.28</v>
          </cell>
          <cell r="R134">
            <v>1046.1411680803642</v>
          </cell>
          <cell r="S134">
            <v>1304.4188319196357</v>
          </cell>
        </row>
        <row r="135">
          <cell r="Q135">
            <v>1162.57</v>
          </cell>
          <cell r="R135">
            <v>1033.4311680803642</v>
          </cell>
          <cell r="S135">
            <v>1291.7088319196357</v>
          </cell>
        </row>
        <row r="136">
          <cell r="Q136">
            <v>1163.6400000000001</v>
          </cell>
          <cell r="R136">
            <v>1034.5011680803643</v>
          </cell>
          <cell r="S136">
            <v>1292.7788319196359</v>
          </cell>
        </row>
        <row r="137">
          <cell r="Q137">
            <v>1147.3699999999999</v>
          </cell>
          <cell r="R137">
            <v>1018.2311680803642</v>
          </cell>
          <cell r="S137">
            <v>1276.5088319196357</v>
          </cell>
        </row>
        <row r="138">
          <cell r="Q138">
            <v>1117.93</v>
          </cell>
          <cell r="R138">
            <v>988.7911680803644</v>
          </cell>
          <cell r="S138">
            <v>1247.0688319196358</v>
          </cell>
        </row>
        <row r="139">
          <cell r="Q139">
            <v>1068.8900000000001</v>
          </cell>
          <cell r="R139">
            <v>939.75116808036444</v>
          </cell>
          <cell r="S139">
            <v>1198.0288319196359</v>
          </cell>
        </row>
        <row r="140">
          <cell r="Q140">
            <v>1096.49</v>
          </cell>
          <cell r="R140">
            <v>967.35116808036435</v>
          </cell>
          <cell r="S140">
            <v>1225.6288319196358</v>
          </cell>
        </row>
        <row r="141">
          <cell r="Q141">
            <v>1092.05</v>
          </cell>
          <cell r="R141">
            <v>962.91116808036429</v>
          </cell>
          <cell r="S141">
            <v>1221.1888319196357</v>
          </cell>
        </row>
        <row r="142">
          <cell r="Q142">
            <v>1079.28</v>
          </cell>
          <cell r="R142">
            <v>950.14116808036431</v>
          </cell>
          <cell r="S142">
            <v>1208.4188319196357</v>
          </cell>
        </row>
        <row r="143">
          <cell r="Q143">
            <v>1053.51</v>
          </cell>
          <cell r="R143">
            <v>924.37116808036433</v>
          </cell>
          <cell r="S143">
            <v>1182.6488319196358</v>
          </cell>
        </row>
        <row r="144">
          <cell r="Q144">
            <v>1036.98</v>
          </cell>
          <cell r="R144">
            <v>907.84116808036435</v>
          </cell>
          <cell r="S144">
            <v>1166.1188319196358</v>
          </cell>
        </row>
        <row r="145">
          <cell r="Q145">
            <v>1065.6400000000001</v>
          </cell>
          <cell r="R145">
            <v>936.50116808036444</v>
          </cell>
          <cell r="S145">
            <v>1194.7788319196359</v>
          </cell>
        </row>
        <row r="146">
          <cell r="Q146">
            <v>1040.08</v>
          </cell>
          <cell r="R146">
            <v>910.94116808036426</v>
          </cell>
          <cell r="S146">
            <v>1169.2188319196357</v>
          </cell>
        </row>
        <row r="147">
          <cell r="Q147">
            <v>1017.25</v>
          </cell>
          <cell r="R147">
            <v>888.11116808036434</v>
          </cell>
          <cell r="S147">
            <v>1146.3888319196358</v>
          </cell>
        </row>
        <row r="148">
          <cell r="Q148">
            <v>992.42899999999997</v>
          </cell>
          <cell r="R148">
            <v>863.29016808036431</v>
          </cell>
          <cell r="S148">
            <v>1121.5678319196356</v>
          </cell>
        </row>
        <row r="149">
          <cell r="Q149">
            <v>1027.1500000000001</v>
          </cell>
          <cell r="R149">
            <v>898.01116808036443</v>
          </cell>
          <cell r="S149">
            <v>1156.2888319196359</v>
          </cell>
        </row>
        <row r="150">
          <cell r="Q150">
            <v>1000.27</v>
          </cell>
          <cell r="R150">
            <v>871.13116808036432</v>
          </cell>
          <cell r="S150">
            <v>1129.4088319196358</v>
          </cell>
        </row>
        <row r="151">
          <cell r="Q151">
            <v>964.75329999999997</v>
          </cell>
          <cell r="R151">
            <v>835.6144680803643</v>
          </cell>
          <cell r="S151">
            <v>1093.8921319196356</v>
          </cell>
        </row>
        <row r="152">
          <cell r="Q152">
            <v>962.52499999999998</v>
          </cell>
          <cell r="R152">
            <v>833.38616808036431</v>
          </cell>
          <cell r="S152">
            <v>1091.6638319196356</v>
          </cell>
        </row>
        <row r="153">
          <cell r="Q153">
            <v>987.33699999999999</v>
          </cell>
          <cell r="R153">
            <v>858.19816808036433</v>
          </cell>
          <cell r="S153">
            <v>1116.4758319196358</v>
          </cell>
        </row>
        <row r="154">
          <cell r="Q154">
            <v>977.90539999999999</v>
          </cell>
          <cell r="R154">
            <v>848.76656808036432</v>
          </cell>
          <cell r="S154">
            <v>1107.0442319196356</v>
          </cell>
        </row>
        <row r="155">
          <cell r="Q155">
            <v>945.96100000000001</v>
          </cell>
          <cell r="R155">
            <v>816.82216808036435</v>
          </cell>
          <cell r="S155">
            <v>1075.0998319196358</v>
          </cell>
        </row>
        <row r="156">
          <cell r="Q156">
            <v>937.83119999999997</v>
          </cell>
          <cell r="R156">
            <v>808.6923680803643</v>
          </cell>
          <cell r="S156">
            <v>1066.9700319196356</v>
          </cell>
        </row>
        <row r="157">
          <cell r="Q157">
            <v>972.24239999999998</v>
          </cell>
          <cell r="R157">
            <v>843.10356808036431</v>
          </cell>
          <cell r="S157">
            <v>1101.3812319196356</v>
          </cell>
        </row>
        <row r="158">
          <cell r="Q158">
            <v>997.82280000000003</v>
          </cell>
          <cell r="R158">
            <v>868.68396808036437</v>
          </cell>
          <cell r="S158">
            <v>1126.9616319196357</v>
          </cell>
        </row>
        <row r="159">
          <cell r="Q159">
            <v>939.71860000000004</v>
          </cell>
          <cell r="R159">
            <v>810.57976808036437</v>
          </cell>
          <cell r="S159">
            <v>1068.8574319196357</v>
          </cell>
        </row>
        <row r="160">
          <cell r="Q160">
            <v>997.9606</v>
          </cell>
          <cell r="R160">
            <v>868.82176808036434</v>
          </cell>
          <cell r="S160">
            <v>1127.0994319196357</v>
          </cell>
        </row>
        <row r="161">
          <cell r="Q161">
            <v>1007.4</v>
          </cell>
          <cell r="R161">
            <v>878.26116808036431</v>
          </cell>
          <cell r="S161">
            <v>1136.5388319196356</v>
          </cell>
        </row>
      </sheetData>
      <sheetData sheetId="14">
        <row r="110">
          <cell r="Q110">
            <v>774.13030000000003</v>
          </cell>
          <cell r="R110">
            <v>680.53427170082102</v>
          </cell>
          <cell r="S110">
            <v>867.72632829917904</v>
          </cell>
        </row>
        <row r="111">
          <cell r="Q111">
            <v>712.51969999999994</v>
          </cell>
          <cell r="R111">
            <v>618.92367170082093</v>
          </cell>
          <cell r="S111">
            <v>806.11572829917895</v>
          </cell>
        </row>
        <row r="112">
          <cell r="Q112">
            <v>702.11019999999996</v>
          </cell>
          <cell r="R112">
            <v>608.51417170082095</v>
          </cell>
          <cell r="S112">
            <v>795.70622829917897</v>
          </cell>
        </row>
        <row r="113">
          <cell r="Q113">
            <v>682.05179999999996</v>
          </cell>
          <cell r="R113">
            <v>588.45577170082095</v>
          </cell>
          <cell r="S113">
            <v>775.64782829917897</v>
          </cell>
        </row>
        <row r="114">
          <cell r="Q114">
            <v>694.86940000000004</v>
          </cell>
          <cell r="R114">
            <v>601.27337170082103</v>
          </cell>
          <cell r="S114">
            <v>788.46542829917905</v>
          </cell>
        </row>
        <row r="115">
          <cell r="Q115">
            <v>708.3931</v>
          </cell>
          <cell r="R115">
            <v>614.79707170082099</v>
          </cell>
          <cell r="S115">
            <v>801.98912829917901</v>
          </cell>
        </row>
        <row r="116">
          <cell r="Q116">
            <v>694.20100000000002</v>
          </cell>
          <cell r="R116">
            <v>600.60497170082101</v>
          </cell>
          <cell r="S116">
            <v>787.79702829917903</v>
          </cell>
        </row>
        <row r="117">
          <cell r="Q117">
            <v>679.74490000000003</v>
          </cell>
          <cell r="R117">
            <v>586.14887170082102</v>
          </cell>
          <cell r="S117">
            <v>773.34092829917904</v>
          </cell>
        </row>
        <row r="118">
          <cell r="Q118">
            <v>702.10789999999997</v>
          </cell>
          <cell r="R118">
            <v>608.51187170082096</v>
          </cell>
          <cell r="S118">
            <v>795.70392829917898</v>
          </cell>
        </row>
        <row r="119">
          <cell r="Q119">
            <v>707.71069999999997</v>
          </cell>
          <cell r="R119">
            <v>614.11467170082096</v>
          </cell>
          <cell r="S119">
            <v>801.30672829917899</v>
          </cell>
        </row>
        <row r="120">
          <cell r="Q120">
            <v>696.36609999999996</v>
          </cell>
          <cell r="R120">
            <v>602.77007170082095</v>
          </cell>
          <cell r="S120">
            <v>789.96212829917897</v>
          </cell>
        </row>
        <row r="121">
          <cell r="Q121">
            <v>690.22929999999997</v>
          </cell>
          <cell r="R121">
            <v>596.63327170082096</v>
          </cell>
          <cell r="S121">
            <v>783.82532829917898</v>
          </cell>
        </row>
        <row r="122">
          <cell r="Q122">
            <v>712.14480000000003</v>
          </cell>
          <cell r="R122">
            <v>618.54877170082102</v>
          </cell>
          <cell r="S122">
            <v>805.74082829917904</v>
          </cell>
        </row>
        <row r="123">
          <cell r="Q123">
            <v>721.601</v>
          </cell>
          <cell r="R123">
            <v>628.00497170082099</v>
          </cell>
          <cell r="S123">
            <v>815.19702829917901</v>
          </cell>
        </row>
        <row r="124">
          <cell r="Q124">
            <v>713.05930000000001</v>
          </cell>
          <cell r="R124">
            <v>619.463271700821</v>
          </cell>
          <cell r="S124">
            <v>806.65532829917902</v>
          </cell>
        </row>
        <row r="125">
          <cell r="Q125">
            <v>712.47310000000004</v>
          </cell>
          <cell r="R125">
            <v>618.87707170082103</v>
          </cell>
          <cell r="S125">
            <v>806.06912829917906</v>
          </cell>
        </row>
        <row r="126">
          <cell r="Q126">
            <v>723.41030000000001</v>
          </cell>
          <cell r="R126">
            <v>629.814271700821</v>
          </cell>
          <cell r="S126">
            <v>817.00632829917902</v>
          </cell>
        </row>
        <row r="127">
          <cell r="Q127">
            <v>767.66089999999997</v>
          </cell>
          <cell r="R127">
            <v>674.06487170082096</v>
          </cell>
          <cell r="S127">
            <v>861.25692829917898</v>
          </cell>
        </row>
        <row r="128">
          <cell r="Q128">
            <v>774.63990000000001</v>
          </cell>
          <cell r="R128">
            <v>681.043871700821</v>
          </cell>
          <cell r="S128">
            <v>868.23592829917902</v>
          </cell>
        </row>
        <row r="129">
          <cell r="Q129">
            <v>772.45330000000001</v>
          </cell>
          <cell r="R129">
            <v>678.857271700821</v>
          </cell>
          <cell r="S129">
            <v>866.04932829917902</v>
          </cell>
        </row>
        <row r="130">
          <cell r="Q130">
            <v>755.92169999999999</v>
          </cell>
          <cell r="R130">
            <v>662.32567170082098</v>
          </cell>
          <cell r="S130">
            <v>849.517728299179</v>
          </cell>
        </row>
        <row r="131">
          <cell r="Q131">
            <v>807.08109999999999</v>
          </cell>
          <cell r="R131">
            <v>713.48507170082098</v>
          </cell>
          <cell r="S131">
            <v>900.677128299179</v>
          </cell>
        </row>
        <row r="132">
          <cell r="Q132">
            <v>860.17070000000001</v>
          </cell>
          <cell r="R132">
            <v>766.574671700821</v>
          </cell>
          <cell r="S132">
            <v>953.76672829917902</v>
          </cell>
        </row>
        <row r="133">
          <cell r="Q133">
            <v>883.16219999999998</v>
          </cell>
          <cell r="R133">
            <v>789.56617170082097</v>
          </cell>
          <cell r="S133">
            <v>976.758228299179</v>
          </cell>
        </row>
        <row r="134">
          <cell r="Q134">
            <v>864.05070000000001</v>
          </cell>
          <cell r="R134">
            <v>770.454671700821</v>
          </cell>
          <cell r="S134">
            <v>957.64672829917902</v>
          </cell>
        </row>
        <row r="135">
          <cell r="Q135">
            <v>854.70719999999994</v>
          </cell>
          <cell r="R135">
            <v>761.11117170082093</v>
          </cell>
          <cell r="S135">
            <v>948.30322829917895</v>
          </cell>
        </row>
        <row r="136">
          <cell r="Q136">
            <v>855.49860000000001</v>
          </cell>
          <cell r="R136">
            <v>761.902571700821</v>
          </cell>
          <cell r="S136">
            <v>949.09462829917902</v>
          </cell>
        </row>
        <row r="137">
          <cell r="Q137">
            <v>843.53160000000003</v>
          </cell>
          <cell r="R137">
            <v>749.93557170082101</v>
          </cell>
          <cell r="S137">
            <v>937.12762829917904</v>
          </cell>
        </row>
        <row r="138">
          <cell r="Q138">
            <v>821.89070000000004</v>
          </cell>
          <cell r="R138">
            <v>728.29467170082103</v>
          </cell>
          <cell r="S138">
            <v>915.48672829917905</v>
          </cell>
        </row>
        <row r="139">
          <cell r="Q139">
            <v>785.83339999999998</v>
          </cell>
          <cell r="R139">
            <v>692.23737170082097</v>
          </cell>
          <cell r="S139">
            <v>879.42942829917899</v>
          </cell>
        </row>
        <row r="140">
          <cell r="Q140">
            <v>806.12860000000001</v>
          </cell>
          <cell r="R140">
            <v>712.53257170082099</v>
          </cell>
          <cell r="S140">
            <v>899.72462829917902</v>
          </cell>
        </row>
        <row r="141">
          <cell r="Q141">
            <v>802.86559999999997</v>
          </cell>
          <cell r="R141">
            <v>709.26957170082096</v>
          </cell>
          <cell r="S141">
            <v>896.46162829917898</v>
          </cell>
        </row>
        <row r="142">
          <cell r="Q142">
            <v>793.47310000000004</v>
          </cell>
          <cell r="R142">
            <v>699.87707170082103</v>
          </cell>
          <cell r="S142">
            <v>887.06912829917906</v>
          </cell>
        </row>
        <row r="143">
          <cell r="Q143">
            <v>774.52599999999995</v>
          </cell>
          <cell r="R143">
            <v>680.92997170082094</v>
          </cell>
          <cell r="S143">
            <v>868.12202829917896</v>
          </cell>
        </row>
        <row r="144">
          <cell r="Q144">
            <v>762.37329999999997</v>
          </cell>
          <cell r="R144">
            <v>668.77727170082096</v>
          </cell>
          <cell r="S144">
            <v>855.96932829917898</v>
          </cell>
        </row>
        <row r="145">
          <cell r="Q145">
            <v>783.4434</v>
          </cell>
          <cell r="R145">
            <v>689.84737170082099</v>
          </cell>
          <cell r="S145">
            <v>877.03942829917901</v>
          </cell>
        </row>
        <row r="146">
          <cell r="Q146">
            <v>764.65869999999995</v>
          </cell>
          <cell r="R146">
            <v>671.06267170082094</v>
          </cell>
          <cell r="S146">
            <v>858.25472829917896</v>
          </cell>
        </row>
        <row r="147">
          <cell r="Q147">
            <v>747.87469999999996</v>
          </cell>
          <cell r="R147">
            <v>654.27867170082095</v>
          </cell>
          <cell r="S147">
            <v>841.47072829917897</v>
          </cell>
        </row>
        <row r="148">
          <cell r="Q148">
            <v>729.62310000000002</v>
          </cell>
          <cell r="R148">
            <v>636.02707170082101</v>
          </cell>
          <cell r="S148">
            <v>823.21912829917903</v>
          </cell>
        </row>
        <row r="149">
          <cell r="Q149">
            <v>755.14710000000002</v>
          </cell>
          <cell r="R149">
            <v>661.55107170082101</v>
          </cell>
          <cell r="S149">
            <v>848.74312829917903</v>
          </cell>
        </row>
        <row r="150">
          <cell r="Q150">
            <v>735.38720000000001</v>
          </cell>
          <cell r="R150">
            <v>641.791171700821</v>
          </cell>
          <cell r="S150">
            <v>828.98322829917902</v>
          </cell>
        </row>
        <row r="151">
          <cell r="Q151">
            <v>709.27620000000002</v>
          </cell>
          <cell r="R151">
            <v>615.68017170082101</v>
          </cell>
          <cell r="S151">
            <v>802.87222829917903</v>
          </cell>
        </row>
        <row r="152">
          <cell r="Q152">
            <v>707.63800000000003</v>
          </cell>
          <cell r="R152">
            <v>614.04197170082102</v>
          </cell>
          <cell r="S152">
            <v>801.23402829917904</v>
          </cell>
        </row>
        <row r="153">
          <cell r="Q153">
            <v>725.87950000000001</v>
          </cell>
          <cell r="R153">
            <v>632.283471700821</v>
          </cell>
          <cell r="S153">
            <v>819.47552829917902</v>
          </cell>
        </row>
        <row r="154">
          <cell r="Q154">
            <v>718.94550000000004</v>
          </cell>
          <cell r="R154">
            <v>625.34947170082103</v>
          </cell>
          <cell r="S154">
            <v>812.54152829917905</v>
          </cell>
        </row>
        <row r="155">
          <cell r="Q155">
            <v>695.46029999999996</v>
          </cell>
          <cell r="R155">
            <v>601.86427170082095</v>
          </cell>
          <cell r="S155">
            <v>789.05632829917897</v>
          </cell>
        </row>
        <row r="156">
          <cell r="Q156">
            <v>689.48339999999996</v>
          </cell>
          <cell r="R156">
            <v>595.88737170082095</v>
          </cell>
          <cell r="S156">
            <v>783.07942829917897</v>
          </cell>
        </row>
        <row r="157">
          <cell r="Q157">
            <v>714.78210000000001</v>
          </cell>
          <cell r="R157">
            <v>621.186071700821</v>
          </cell>
          <cell r="S157">
            <v>808.37812829917902</v>
          </cell>
        </row>
        <row r="158">
          <cell r="Q158">
            <v>733.58860000000004</v>
          </cell>
          <cell r="R158">
            <v>639.99257170082103</v>
          </cell>
          <cell r="S158">
            <v>827.18462829917905</v>
          </cell>
        </row>
        <row r="159">
          <cell r="Q159">
            <v>690.87099999999998</v>
          </cell>
          <cell r="R159">
            <v>597.27497170082097</v>
          </cell>
          <cell r="S159">
            <v>784.46702829917899</v>
          </cell>
        </row>
        <row r="160">
          <cell r="Q160">
            <v>733.68979999999999</v>
          </cell>
          <cell r="R160">
            <v>640.09377170082098</v>
          </cell>
          <cell r="S160">
            <v>827.285828299179</v>
          </cell>
        </row>
        <row r="161">
          <cell r="Q161">
            <v>740.63319999999999</v>
          </cell>
          <cell r="R161">
            <v>647.03717170082098</v>
          </cell>
          <cell r="S161">
            <v>834.229228299179</v>
          </cell>
        </row>
      </sheetData>
      <sheetData sheetId="15">
        <row r="110">
          <cell r="Q110">
            <v>311.4024</v>
          </cell>
          <cell r="R110">
            <v>261.50505003569202</v>
          </cell>
          <cell r="S110">
            <v>361.29974996430798</v>
          </cell>
        </row>
        <row r="111">
          <cell r="Q111">
            <v>252.8827</v>
          </cell>
          <cell r="R111">
            <v>202.98535003569199</v>
          </cell>
          <cell r="S111">
            <v>302.78004996430798</v>
          </cell>
        </row>
        <row r="112">
          <cell r="Q112">
            <v>273.59679999999997</v>
          </cell>
          <cell r="R112">
            <v>223.69945003569197</v>
          </cell>
          <cell r="S112">
            <v>323.49414996430795</v>
          </cell>
        </row>
        <row r="113">
          <cell r="Q113">
            <v>235.67670000000001</v>
          </cell>
          <cell r="R113">
            <v>185.779350035692</v>
          </cell>
          <cell r="S113">
            <v>285.57404996430802</v>
          </cell>
        </row>
        <row r="114">
          <cell r="Q114">
            <v>231.577</v>
          </cell>
          <cell r="R114">
            <v>181.67965003569199</v>
          </cell>
          <cell r="S114">
            <v>281.47434996430798</v>
          </cell>
        </row>
        <row r="115">
          <cell r="Q115">
            <v>257.80270000000002</v>
          </cell>
          <cell r="R115">
            <v>207.90535003569201</v>
          </cell>
          <cell r="S115">
            <v>307.70004996430799</v>
          </cell>
        </row>
        <row r="116">
          <cell r="Q116">
            <v>237.18219999999999</v>
          </cell>
          <cell r="R116">
            <v>187.28485003569199</v>
          </cell>
          <cell r="S116">
            <v>287.079549964308</v>
          </cell>
        </row>
        <row r="117">
          <cell r="Q117">
            <v>216.89269999999999</v>
          </cell>
          <cell r="R117">
            <v>166.99535003569198</v>
          </cell>
          <cell r="S117">
            <v>266.79004996430797</v>
          </cell>
        </row>
        <row r="118">
          <cell r="Q118">
            <v>241.0984</v>
          </cell>
          <cell r="R118">
            <v>191.20105003569199</v>
          </cell>
          <cell r="S118">
            <v>290.995749964308</v>
          </cell>
        </row>
        <row r="119">
          <cell r="Q119">
            <v>248.79079999999999</v>
          </cell>
          <cell r="R119">
            <v>198.89345003569198</v>
          </cell>
          <cell r="S119">
            <v>298.68814996430797</v>
          </cell>
        </row>
        <row r="120">
          <cell r="Q120">
            <v>237.24680000000001</v>
          </cell>
          <cell r="R120">
            <v>187.349450035692</v>
          </cell>
          <cell r="S120">
            <v>287.14414996430799</v>
          </cell>
        </row>
        <row r="121">
          <cell r="Q121">
            <v>227.94589999999999</v>
          </cell>
          <cell r="R121">
            <v>178.04855003569199</v>
          </cell>
          <cell r="S121">
            <v>277.84324996430797</v>
          </cell>
        </row>
        <row r="122">
          <cell r="Q122">
            <v>246.3503</v>
          </cell>
          <cell r="R122">
            <v>196.452950035692</v>
          </cell>
          <cell r="S122">
            <v>296.24764996430798</v>
          </cell>
        </row>
        <row r="123">
          <cell r="Q123">
            <v>257.41989999999998</v>
          </cell>
          <cell r="R123">
            <v>207.52255003569198</v>
          </cell>
          <cell r="S123">
            <v>307.31724996430796</v>
          </cell>
        </row>
        <row r="124">
          <cell r="Q124">
            <v>251.25059999999999</v>
          </cell>
          <cell r="R124">
            <v>201.35325003569199</v>
          </cell>
          <cell r="S124">
            <v>301.147949964308</v>
          </cell>
        </row>
        <row r="125">
          <cell r="Q125">
            <v>256.3553</v>
          </cell>
          <cell r="R125">
            <v>206.45795003569199</v>
          </cell>
          <cell r="S125">
            <v>306.25264996430798</v>
          </cell>
        </row>
        <row r="126">
          <cell r="Q126">
            <v>262.62470000000002</v>
          </cell>
          <cell r="R126">
            <v>212.72735003569201</v>
          </cell>
          <cell r="S126">
            <v>312.522049964308</v>
          </cell>
        </row>
        <row r="127">
          <cell r="Q127">
            <v>260.9246</v>
          </cell>
          <cell r="R127">
            <v>211.02725003569199</v>
          </cell>
          <cell r="S127">
            <v>310.82194996430798</v>
          </cell>
        </row>
        <row r="128">
          <cell r="Q128">
            <v>264.31389999999999</v>
          </cell>
          <cell r="R128">
            <v>214.41655003569198</v>
          </cell>
          <cell r="S128">
            <v>314.21124996430797</v>
          </cell>
        </row>
        <row r="129">
          <cell r="Q129">
            <v>275.66250000000002</v>
          </cell>
          <cell r="R129">
            <v>225.76515003569202</v>
          </cell>
          <cell r="S129">
            <v>325.559849964308</v>
          </cell>
        </row>
        <row r="130">
          <cell r="Q130">
            <v>281.62029999999999</v>
          </cell>
          <cell r="R130">
            <v>231.72295003569198</v>
          </cell>
          <cell r="S130">
            <v>331.51764996430796</v>
          </cell>
        </row>
        <row r="131">
          <cell r="Q131">
            <v>295.8877</v>
          </cell>
          <cell r="R131">
            <v>245.99035003569199</v>
          </cell>
          <cell r="S131">
            <v>345.78504996430797</v>
          </cell>
        </row>
        <row r="132">
          <cell r="Q132">
            <v>324.57769999999999</v>
          </cell>
          <cell r="R132">
            <v>274.68035003569202</v>
          </cell>
          <cell r="S132">
            <v>374.47504996430797</v>
          </cell>
        </row>
        <row r="133">
          <cell r="Q133">
            <v>304.43029999999999</v>
          </cell>
          <cell r="R133">
            <v>254.53295003569198</v>
          </cell>
          <cell r="S133">
            <v>354.32764996430797</v>
          </cell>
        </row>
        <row r="134">
          <cell r="Q134">
            <v>308.82350000000002</v>
          </cell>
          <cell r="R134">
            <v>258.92615003569205</v>
          </cell>
          <cell r="S134">
            <v>358.720849964308</v>
          </cell>
        </row>
        <row r="135">
          <cell r="Q135">
            <v>300.58019999999999</v>
          </cell>
          <cell r="R135">
            <v>250.68285003569198</v>
          </cell>
          <cell r="S135">
            <v>350.47754996430797</v>
          </cell>
        </row>
        <row r="136">
          <cell r="Q136">
            <v>328.09019999999998</v>
          </cell>
          <cell r="R136">
            <v>278.192850035692</v>
          </cell>
          <cell r="S136">
            <v>377.98754996430796</v>
          </cell>
        </row>
        <row r="137">
          <cell r="Q137">
            <v>305.28039999999999</v>
          </cell>
          <cell r="R137">
            <v>255.38305003569198</v>
          </cell>
          <cell r="S137">
            <v>355.17774996430796</v>
          </cell>
        </row>
        <row r="138">
          <cell r="Q138">
            <v>287.483</v>
          </cell>
          <cell r="R138">
            <v>237.585650035692</v>
          </cell>
          <cell r="S138">
            <v>337.38034996430798</v>
          </cell>
        </row>
        <row r="139">
          <cell r="Q139">
            <v>288.2389</v>
          </cell>
          <cell r="R139">
            <v>238.34155003569199</v>
          </cell>
          <cell r="S139">
            <v>338.13624996430798</v>
          </cell>
        </row>
        <row r="140">
          <cell r="Q140">
            <v>308.17880000000002</v>
          </cell>
          <cell r="R140">
            <v>258.28145003569205</v>
          </cell>
          <cell r="S140">
            <v>358.076149964308</v>
          </cell>
        </row>
        <row r="141">
          <cell r="Q141">
            <v>312.596</v>
          </cell>
          <cell r="R141">
            <v>262.69865003569203</v>
          </cell>
          <cell r="S141">
            <v>362.49334996430798</v>
          </cell>
        </row>
        <row r="142">
          <cell r="Q142">
            <v>291.90780000000001</v>
          </cell>
          <cell r="R142">
            <v>242.010450035692</v>
          </cell>
          <cell r="S142">
            <v>341.80514996430799</v>
          </cell>
        </row>
        <row r="143">
          <cell r="Q143">
            <v>280.85890000000001</v>
          </cell>
          <cell r="R143">
            <v>230.961550035692</v>
          </cell>
          <cell r="S143">
            <v>330.75624996430798</v>
          </cell>
        </row>
        <row r="144">
          <cell r="Q144">
            <v>278.39049999999997</v>
          </cell>
          <cell r="R144">
            <v>228.49315003569197</v>
          </cell>
          <cell r="S144">
            <v>328.28784996430795</v>
          </cell>
        </row>
        <row r="145">
          <cell r="Q145">
            <v>299.5376</v>
          </cell>
          <cell r="R145">
            <v>249.64025003569199</v>
          </cell>
          <cell r="S145">
            <v>349.43494996430798</v>
          </cell>
        </row>
        <row r="146">
          <cell r="Q146">
            <v>274.29739999999998</v>
          </cell>
          <cell r="R146">
            <v>224.40005003569198</v>
          </cell>
          <cell r="S146">
            <v>324.19474996430796</v>
          </cell>
        </row>
        <row r="147">
          <cell r="Q147">
            <v>263.59160000000003</v>
          </cell>
          <cell r="R147">
            <v>213.69425003569202</v>
          </cell>
          <cell r="S147">
            <v>313.48894996430801</v>
          </cell>
        </row>
        <row r="148">
          <cell r="Q148">
            <v>249.3287</v>
          </cell>
          <cell r="R148">
            <v>199.43135003569199</v>
          </cell>
          <cell r="S148">
            <v>299.226049964308</v>
          </cell>
        </row>
        <row r="149">
          <cell r="Q149">
            <v>274.32760000000002</v>
          </cell>
          <cell r="R149">
            <v>224.43025003569201</v>
          </cell>
          <cell r="S149">
            <v>324.224949964308</v>
          </cell>
        </row>
        <row r="150">
          <cell r="Q150">
            <v>259.87869999999998</v>
          </cell>
          <cell r="R150">
            <v>209.98135003569197</v>
          </cell>
          <cell r="S150">
            <v>309.77604996430796</v>
          </cell>
        </row>
        <row r="151">
          <cell r="Q151">
            <v>253.1951</v>
          </cell>
          <cell r="R151">
            <v>203.29775003569199</v>
          </cell>
          <cell r="S151">
            <v>303.092449964308</v>
          </cell>
        </row>
        <row r="152">
          <cell r="Q152">
            <v>265.4101</v>
          </cell>
          <cell r="R152">
            <v>215.51275003569199</v>
          </cell>
          <cell r="S152">
            <v>315.30744996430798</v>
          </cell>
        </row>
        <row r="153">
          <cell r="Q153">
            <v>251.2346</v>
          </cell>
          <cell r="R153">
            <v>201.33725003569199</v>
          </cell>
          <cell r="S153">
            <v>301.13194996430798</v>
          </cell>
        </row>
        <row r="154">
          <cell r="Q154">
            <v>259.55259999999998</v>
          </cell>
          <cell r="R154">
            <v>209.65525003569198</v>
          </cell>
          <cell r="S154">
            <v>309.44994996430796</v>
          </cell>
        </row>
        <row r="155">
          <cell r="Q155">
            <v>242.44820000000001</v>
          </cell>
          <cell r="R155">
            <v>192.55085003569201</v>
          </cell>
          <cell r="S155">
            <v>292.34554996430802</v>
          </cell>
        </row>
        <row r="156">
          <cell r="Q156">
            <v>231.94880000000001</v>
          </cell>
          <cell r="R156">
            <v>182.051450035692</v>
          </cell>
          <cell r="S156">
            <v>281.84614996430798</v>
          </cell>
        </row>
        <row r="157">
          <cell r="Q157">
            <v>273.11410000000001</v>
          </cell>
          <cell r="R157">
            <v>223.216750035692</v>
          </cell>
          <cell r="S157">
            <v>323.01144996430799</v>
          </cell>
        </row>
        <row r="158">
          <cell r="Q158">
            <v>277.90370000000001</v>
          </cell>
          <cell r="R158">
            <v>228.00635003569201</v>
          </cell>
          <cell r="S158">
            <v>327.80104996430799</v>
          </cell>
        </row>
        <row r="159">
          <cell r="Q159">
            <v>242.226</v>
          </cell>
          <cell r="R159">
            <v>192.32865003569199</v>
          </cell>
          <cell r="S159">
            <v>292.12334996430798</v>
          </cell>
        </row>
        <row r="160">
          <cell r="Q160">
            <v>259.79050000000001</v>
          </cell>
          <cell r="R160">
            <v>209.893150035692</v>
          </cell>
          <cell r="S160">
            <v>309.68784996430799</v>
          </cell>
        </row>
        <row r="161">
          <cell r="Q161">
            <v>278.25439999999998</v>
          </cell>
          <cell r="R161">
            <v>228.35705003569197</v>
          </cell>
          <cell r="S161">
            <v>328.15174996430795</v>
          </cell>
        </row>
      </sheetData>
      <sheetData sheetId="16">
        <row r="110">
          <cell r="Q110">
            <v>637.24689999999998</v>
          </cell>
          <cell r="R110">
            <v>518.41716740227821</v>
          </cell>
          <cell r="S110">
            <v>756.07663259772175</v>
          </cell>
        </row>
        <row r="111">
          <cell r="Q111">
            <v>586.53039999999999</v>
          </cell>
          <cell r="R111">
            <v>467.70066740227821</v>
          </cell>
          <cell r="S111">
            <v>705.36013259772176</v>
          </cell>
        </row>
        <row r="112">
          <cell r="Q112">
            <v>577.9615</v>
          </cell>
          <cell r="R112">
            <v>459.13176740227823</v>
          </cell>
          <cell r="S112">
            <v>696.79123259772177</v>
          </cell>
        </row>
        <row r="113">
          <cell r="Q113">
            <v>561.44989999999996</v>
          </cell>
          <cell r="R113">
            <v>442.62016740227818</v>
          </cell>
          <cell r="S113">
            <v>680.27963259772173</v>
          </cell>
        </row>
        <row r="114">
          <cell r="Q114">
            <v>572.00099999999998</v>
          </cell>
          <cell r="R114">
            <v>453.1712674022782</v>
          </cell>
          <cell r="S114">
            <v>690.83073259772175</v>
          </cell>
        </row>
        <row r="115">
          <cell r="Q115">
            <v>583.13350000000003</v>
          </cell>
          <cell r="R115">
            <v>464.30376740227825</v>
          </cell>
          <cell r="S115">
            <v>701.9632325977218</v>
          </cell>
        </row>
        <row r="116">
          <cell r="Q116">
            <v>571.45079999999996</v>
          </cell>
          <cell r="R116">
            <v>452.62106740227819</v>
          </cell>
          <cell r="S116">
            <v>690.28053259772173</v>
          </cell>
        </row>
        <row r="117">
          <cell r="Q117">
            <v>559.55089999999996</v>
          </cell>
          <cell r="R117">
            <v>440.72116740227818</v>
          </cell>
          <cell r="S117">
            <v>678.38063259772173</v>
          </cell>
        </row>
        <row r="118">
          <cell r="Q118">
            <v>577.95960000000002</v>
          </cell>
          <cell r="R118">
            <v>459.12986740227825</v>
          </cell>
          <cell r="S118">
            <v>696.7893325977218</v>
          </cell>
        </row>
        <row r="119">
          <cell r="Q119">
            <v>582.57169999999996</v>
          </cell>
          <cell r="R119">
            <v>463.74196740227819</v>
          </cell>
          <cell r="S119">
            <v>701.40143259772174</v>
          </cell>
        </row>
        <row r="120">
          <cell r="Q120">
            <v>573.23310000000004</v>
          </cell>
          <cell r="R120">
            <v>454.40336740227826</v>
          </cell>
          <cell r="S120">
            <v>692.06283259772181</v>
          </cell>
        </row>
        <row r="121">
          <cell r="Q121">
            <v>568.18140000000005</v>
          </cell>
          <cell r="R121">
            <v>449.35166740227828</v>
          </cell>
          <cell r="S121">
            <v>687.01113259772183</v>
          </cell>
        </row>
        <row r="122">
          <cell r="Q122">
            <v>586.22180000000003</v>
          </cell>
          <cell r="R122">
            <v>467.39206740227826</v>
          </cell>
          <cell r="S122">
            <v>705.0515325977218</v>
          </cell>
        </row>
        <row r="123">
          <cell r="Q123">
            <v>594.0059</v>
          </cell>
          <cell r="R123">
            <v>475.17616740227822</v>
          </cell>
          <cell r="S123">
            <v>712.83563259772177</v>
          </cell>
        </row>
        <row r="124">
          <cell r="Q124">
            <v>586.97460000000001</v>
          </cell>
          <cell r="R124">
            <v>468.14486740227824</v>
          </cell>
          <cell r="S124">
            <v>705.80433259772178</v>
          </cell>
        </row>
        <row r="125">
          <cell r="Q125">
            <v>586.49210000000005</v>
          </cell>
          <cell r="R125">
            <v>467.66236740227828</v>
          </cell>
          <cell r="S125">
            <v>705.32183259772182</v>
          </cell>
        </row>
        <row r="126">
          <cell r="Q126">
            <v>595.49530000000004</v>
          </cell>
          <cell r="R126">
            <v>476.66556740227827</v>
          </cell>
          <cell r="S126">
            <v>714.32503259772182</v>
          </cell>
        </row>
        <row r="127">
          <cell r="Q127">
            <v>631.92139999999995</v>
          </cell>
          <cell r="R127">
            <v>513.09166740227818</v>
          </cell>
          <cell r="S127">
            <v>750.75113259772172</v>
          </cell>
        </row>
        <row r="128">
          <cell r="Q128">
            <v>637.66629999999998</v>
          </cell>
          <cell r="R128">
            <v>518.83656740227821</v>
          </cell>
          <cell r="S128">
            <v>756.49603259772175</v>
          </cell>
        </row>
        <row r="129">
          <cell r="Q129">
            <v>635.8664</v>
          </cell>
          <cell r="R129">
            <v>517.03666740227823</v>
          </cell>
          <cell r="S129">
            <v>754.69613259772177</v>
          </cell>
        </row>
        <row r="130">
          <cell r="Q130">
            <v>622.25800000000004</v>
          </cell>
          <cell r="R130">
            <v>503.42826740227827</v>
          </cell>
          <cell r="S130">
            <v>741.08773259772181</v>
          </cell>
        </row>
        <row r="131">
          <cell r="Q131">
            <v>664.37120000000004</v>
          </cell>
          <cell r="R131">
            <v>545.54146740227827</v>
          </cell>
          <cell r="S131">
            <v>783.20093259772182</v>
          </cell>
        </row>
        <row r="132">
          <cell r="Q132">
            <v>708.07339999999999</v>
          </cell>
          <cell r="R132">
            <v>589.24366740227822</v>
          </cell>
          <cell r="S132">
            <v>826.90313259772176</v>
          </cell>
        </row>
        <row r="133">
          <cell r="Q133">
            <v>726.99950000000001</v>
          </cell>
          <cell r="R133">
            <v>608.16976740227824</v>
          </cell>
          <cell r="S133">
            <v>845.82923259772178</v>
          </cell>
        </row>
        <row r="134">
          <cell r="Q134">
            <v>711.26739999999995</v>
          </cell>
          <cell r="R134">
            <v>592.43766740227818</v>
          </cell>
          <cell r="S134">
            <v>830.09713259772172</v>
          </cell>
        </row>
        <row r="135">
          <cell r="Q135">
            <v>703.57600000000002</v>
          </cell>
          <cell r="R135">
            <v>584.74626740227825</v>
          </cell>
          <cell r="S135">
            <v>822.40573259772179</v>
          </cell>
        </row>
        <row r="136">
          <cell r="Q136">
            <v>704.22739999999999</v>
          </cell>
          <cell r="R136">
            <v>585.39766740227822</v>
          </cell>
          <cell r="S136">
            <v>823.05713259772176</v>
          </cell>
        </row>
        <row r="137">
          <cell r="Q137">
            <v>694.37649999999996</v>
          </cell>
          <cell r="R137">
            <v>575.54676740227819</v>
          </cell>
          <cell r="S137">
            <v>813.20623259772174</v>
          </cell>
        </row>
        <row r="138">
          <cell r="Q138">
            <v>676.56219999999996</v>
          </cell>
          <cell r="R138">
            <v>557.73246740227819</v>
          </cell>
          <cell r="S138">
            <v>795.39193259772173</v>
          </cell>
        </row>
        <row r="139">
          <cell r="Q139">
            <v>646.88059999999996</v>
          </cell>
          <cell r="R139">
            <v>528.05086740227819</v>
          </cell>
          <cell r="S139">
            <v>765.71033259772173</v>
          </cell>
        </row>
        <row r="140">
          <cell r="Q140">
            <v>663.58720000000005</v>
          </cell>
          <cell r="R140">
            <v>544.75746740227828</v>
          </cell>
          <cell r="S140">
            <v>782.41693259772183</v>
          </cell>
        </row>
        <row r="141">
          <cell r="Q141">
            <v>660.90120000000002</v>
          </cell>
          <cell r="R141">
            <v>542.07146740227824</v>
          </cell>
          <cell r="S141">
            <v>779.73093259772179</v>
          </cell>
        </row>
        <row r="142">
          <cell r="Q142">
            <v>653.1694</v>
          </cell>
          <cell r="R142">
            <v>534.33966740227822</v>
          </cell>
          <cell r="S142">
            <v>771.99913259772177</v>
          </cell>
        </row>
        <row r="143">
          <cell r="Q143">
            <v>637.57259999999997</v>
          </cell>
          <cell r="R143">
            <v>518.74286740227819</v>
          </cell>
          <cell r="S143">
            <v>756.40233259772174</v>
          </cell>
        </row>
        <row r="144">
          <cell r="Q144">
            <v>627.56880000000001</v>
          </cell>
          <cell r="R144">
            <v>508.73906740227824</v>
          </cell>
          <cell r="S144">
            <v>746.39853259772178</v>
          </cell>
        </row>
        <row r="145">
          <cell r="Q145">
            <v>644.91319999999996</v>
          </cell>
          <cell r="R145">
            <v>526.08346740227819</v>
          </cell>
          <cell r="S145">
            <v>763.74293259772173</v>
          </cell>
        </row>
        <row r="146">
          <cell r="Q146">
            <v>629.45000000000005</v>
          </cell>
          <cell r="R146">
            <v>510.62026740227827</v>
          </cell>
          <cell r="S146">
            <v>748.27973259772182</v>
          </cell>
        </row>
        <row r="147">
          <cell r="Q147">
            <v>615.63390000000004</v>
          </cell>
          <cell r="R147">
            <v>496.80416740227827</v>
          </cell>
          <cell r="S147">
            <v>734.46363259772181</v>
          </cell>
        </row>
        <row r="148">
          <cell r="Q148">
            <v>600.60950000000003</v>
          </cell>
          <cell r="R148">
            <v>481.77976740227825</v>
          </cell>
          <cell r="S148">
            <v>719.4392325977218</v>
          </cell>
        </row>
        <row r="149">
          <cell r="Q149">
            <v>621.62030000000004</v>
          </cell>
          <cell r="R149">
            <v>502.79056740227827</v>
          </cell>
          <cell r="S149">
            <v>740.45003259772182</v>
          </cell>
        </row>
        <row r="150">
          <cell r="Q150">
            <v>605.35440000000006</v>
          </cell>
          <cell r="R150">
            <v>486.52466740227828</v>
          </cell>
          <cell r="S150">
            <v>724.18413259772183</v>
          </cell>
        </row>
        <row r="151">
          <cell r="Q151">
            <v>583.86040000000003</v>
          </cell>
          <cell r="R151">
            <v>465.03066740227825</v>
          </cell>
          <cell r="S151">
            <v>702.6901325977218</v>
          </cell>
        </row>
        <row r="152">
          <cell r="Q152">
            <v>582.51189999999997</v>
          </cell>
          <cell r="R152">
            <v>463.6821674022782</v>
          </cell>
          <cell r="S152">
            <v>701.34163259772174</v>
          </cell>
        </row>
        <row r="153">
          <cell r="Q153">
            <v>597.52790000000005</v>
          </cell>
          <cell r="R153">
            <v>478.69816740227827</v>
          </cell>
          <cell r="S153">
            <v>716.35763259772182</v>
          </cell>
        </row>
        <row r="154">
          <cell r="Q154">
            <v>591.82000000000005</v>
          </cell>
          <cell r="R154">
            <v>472.99026740227828</v>
          </cell>
          <cell r="S154">
            <v>710.64973259772182</v>
          </cell>
        </row>
        <row r="155">
          <cell r="Q155">
            <v>572.48749999999995</v>
          </cell>
          <cell r="R155">
            <v>453.65776740227818</v>
          </cell>
          <cell r="S155">
            <v>691.31723259772173</v>
          </cell>
        </row>
        <row r="156">
          <cell r="Q156">
            <v>567.56740000000002</v>
          </cell>
          <cell r="R156">
            <v>448.73766740227825</v>
          </cell>
          <cell r="S156">
            <v>686.39713259772179</v>
          </cell>
        </row>
        <row r="157">
          <cell r="Q157">
            <v>588.39269999999999</v>
          </cell>
          <cell r="R157">
            <v>469.56296740227822</v>
          </cell>
          <cell r="S157">
            <v>707.22243259772176</v>
          </cell>
        </row>
        <row r="158">
          <cell r="Q158">
            <v>603.87379999999996</v>
          </cell>
          <cell r="R158">
            <v>485.04406740227819</v>
          </cell>
          <cell r="S158">
            <v>722.70353259772173</v>
          </cell>
        </row>
        <row r="159">
          <cell r="Q159">
            <v>568.70960000000002</v>
          </cell>
          <cell r="R159">
            <v>449.87986740227825</v>
          </cell>
          <cell r="S159">
            <v>687.5393325977218</v>
          </cell>
        </row>
        <row r="160">
          <cell r="Q160">
            <v>603.95719999999994</v>
          </cell>
          <cell r="R160">
            <v>485.12746740227817</v>
          </cell>
          <cell r="S160">
            <v>722.78693259772172</v>
          </cell>
        </row>
        <row r="161">
          <cell r="Q161">
            <v>609.67280000000005</v>
          </cell>
          <cell r="R161">
            <v>490.84306740227828</v>
          </cell>
          <cell r="S161">
            <v>728.50253259772182</v>
          </cell>
        </row>
      </sheetData>
      <sheetData sheetId="17">
        <row r="110">
          <cell r="Q110">
            <v>852.38810000000001</v>
          </cell>
          <cell r="R110">
            <v>730.87898755776735</v>
          </cell>
          <cell r="S110">
            <v>973.89721244223267</v>
          </cell>
        </row>
        <row r="111">
          <cell r="Q111">
            <v>834.20050000000003</v>
          </cell>
          <cell r="R111">
            <v>712.69138755776737</v>
          </cell>
          <cell r="S111">
            <v>955.7096124422327</v>
          </cell>
        </row>
        <row r="112">
          <cell r="Q112">
            <v>812.07150000000001</v>
          </cell>
          <cell r="R112">
            <v>690.56238755776735</v>
          </cell>
          <cell r="S112">
            <v>933.58061244223268</v>
          </cell>
        </row>
        <row r="113">
          <cell r="Q113">
            <v>787.18539999999996</v>
          </cell>
          <cell r="R113">
            <v>665.6762875577673</v>
          </cell>
          <cell r="S113">
            <v>908.69451244223262</v>
          </cell>
        </row>
        <row r="114">
          <cell r="Q114">
            <v>827.80319999999995</v>
          </cell>
          <cell r="R114">
            <v>706.29408755776728</v>
          </cell>
          <cell r="S114">
            <v>949.31231244223261</v>
          </cell>
        </row>
        <row r="115">
          <cell r="Q115">
            <v>823.61509999999998</v>
          </cell>
          <cell r="R115">
            <v>702.10598755776732</v>
          </cell>
          <cell r="S115">
            <v>945.12421244223265</v>
          </cell>
        </row>
        <row r="116">
          <cell r="Q116">
            <v>785.1798</v>
          </cell>
          <cell r="R116">
            <v>663.67068755776734</v>
          </cell>
          <cell r="S116">
            <v>906.68891244223266</v>
          </cell>
        </row>
        <row r="117">
          <cell r="Q117">
            <v>812.54949999999997</v>
          </cell>
          <cell r="R117">
            <v>691.0403875577673</v>
          </cell>
          <cell r="S117">
            <v>934.05861244223263</v>
          </cell>
        </row>
        <row r="118">
          <cell r="Q118">
            <v>828.36289999999997</v>
          </cell>
          <cell r="R118">
            <v>706.8537875577673</v>
          </cell>
          <cell r="S118">
            <v>949.87201244223263</v>
          </cell>
        </row>
        <row r="119">
          <cell r="Q119">
            <v>840.78089999999997</v>
          </cell>
          <cell r="R119">
            <v>719.27178755776731</v>
          </cell>
          <cell r="S119">
            <v>962.29001244223264</v>
          </cell>
        </row>
        <row r="120">
          <cell r="Q120">
            <v>829.74779999999998</v>
          </cell>
          <cell r="R120">
            <v>708.23868755776732</v>
          </cell>
          <cell r="S120">
            <v>951.25691244223265</v>
          </cell>
        </row>
        <row r="121">
          <cell r="Q121">
            <v>824.42</v>
          </cell>
          <cell r="R121">
            <v>702.9108875577673</v>
          </cell>
          <cell r="S121">
            <v>945.92911244223262</v>
          </cell>
        </row>
        <row r="122">
          <cell r="Q122">
            <v>852.89200000000005</v>
          </cell>
          <cell r="R122">
            <v>731.38288755776739</v>
          </cell>
          <cell r="S122">
            <v>974.40111244223272</v>
          </cell>
        </row>
        <row r="123">
          <cell r="Q123">
            <v>898.91849999999999</v>
          </cell>
          <cell r="R123">
            <v>777.40938755776733</v>
          </cell>
          <cell r="S123">
            <v>1020.4276124422327</v>
          </cell>
        </row>
        <row r="124">
          <cell r="Q124">
            <v>874.68979999999999</v>
          </cell>
          <cell r="R124">
            <v>753.18068755776733</v>
          </cell>
          <cell r="S124">
            <v>996.19891244223265</v>
          </cell>
        </row>
        <row r="125">
          <cell r="Q125">
            <v>866.87300000000005</v>
          </cell>
          <cell r="R125">
            <v>745.36388755776738</v>
          </cell>
          <cell r="S125">
            <v>988.38211244223271</v>
          </cell>
        </row>
        <row r="126">
          <cell r="Q126">
            <v>906.19780000000003</v>
          </cell>
          <cell r="R126">
            <v>784.68868755776737</v>
          </cell>
          <cell r="S126">
            <v>1027.7069124422326</v>
          </cell>
        </row>
        <row r="127">
          <cell r="Q127">
            <v>958.80949999999996</v>
          </cell>
          <cell r="R127">
            <v>837.30038755776729</v>
          </cell>
          <cell r="S127">
            <v>1080.3186124422325</v>
          </cell>
        </row>
        <row r="128">
          <cell r="Q128">
            <v>975.89689999999996</v>
          </cell>
          <cell r="R128">
            <v>854.3877875577673</v>
          </cell>
          <cell r="S128">
            <v>1097.4060124422326</v>
          </cell>
        </row>
        <row r="129">
          <cell r="Q129">
            <v>995.91740000000004</v>
          </cell>
          <cell r="R129">
            <v>874.40828755776738</v>
          </cell>
          <cell r="S129">
            <v>1117.4265124422327</v>
          </cell>
        </row>
        <row r="130">
          <cell r="Q130">
            <v>953.95650000000001</v>
          </cell>
          <cell r="R130">
            <v>832.44738755776734</v>
          </cell>
          <cell r="S130">
            <v>1075.4656124422327</v>
          </cell>
        </row>
        <row r="131">
          <cell r="Q131">
            <v>1057.67</v>
          </cell>
          <cell r="R131">
            <v>936.16088755776741</v>
          </cell>
          <cell r="S131">
            <v>1179.1791124422327</v>
          </cell>
        </row>
        <row r="132">
          <cell r="Q132">
            <v>1150.44</v>
          </cell>
          <cell r="R132">
            <v>1028.9308875577674</v>
          </cell>
          <cell r="S132">
            <v>1271.9491124422327</v>
          </cell>
        </row>
        <row r="133">
          <cell r="Q133">
            <v>1137.6600000000001</v>
          </cell>
          <cell r="R133">
            <v>1016.1508875577674</v>
          </cell>
          <cell r="S133">
            <v>1259.1691124422327</v>
          </cell>
        </row>
        <row r="134">
          <cell r="Q134">
            <v>1145.22</v>
          </cell>
          <cell r="R134">
            <v>1023.7108875577674</v>
          </cell>
          <cell r="S134">
            <v>1266.7291124422327</v>
          </cell>
        </row>
        <row r="135">
          <cell r="Q135">
            <v>1154.04</v>
          </cell>
          <cell r="R135">
            <v>1032.5308875577673</v>
          </cell>
          <cell r="S135">
            <v>1275.5491124422326</v>
          </cell>
        </row>
        <row r="136">
          <cell r="Q136">
            <v>1148.0899999999999</v>
          </cell>
          <cell r="R136">
            <v>1026.5808875577673</v>
          </cell>
          <cell r="S136">
            <v>1269.5991124422326</v>
          </cell>
        </row>
        <row r="137">
          <cell r="Q137">
            <v>1099.69</v>
          </cell>
          <cell r="R137">
            <v>978.18088755776739</v>
          </cell>
          <cell r="S137">
            <v>1221.1991124422327</v>
          </cell>
        </row>
        <row r="138">
          <cell r="Q138">
            <v>1083.83</v>
          </cell>
          <cell r="R138">
            <v>962.32088755776726</v>
          </cell>
          <cell r="S138">
            <v>1205.3391124422326</v>
          </cell>
        </row>
        <row r="139">
          <cell r="Q139">
            <v>1018.39</v>
          </cell>
          <cell r="R139">
            <v>896.88088755776732</v>
          </cell>
          <cell r="S139">
            <v>1139.8991124422325</v>
          </cell>
        </row>
        <row r="140">
          <cell r="Q140">
            <v>1038.22</v>
          </cell>
          <cell r="R140">
            <v>916.71088755776736</v>
          </cell>
          <cell r="S140">
            <v>1159.7291124422327</v>
          </cell>
        </row>
        <row r="141">
          <cell r="Q141">
            <v>1057.47</v>
          </cell>
          <cell r="R141">
            <v>935.96088755776736</v>
          </cell>
          <cell r="S141">
            <v>1178.9791124422327</v>
          </cell>
        </row>
        <row r="142">
          <cell r="Q142">
            <v>1050.9000000000001</v>
          </cell>
          <cell r="R142">
            <v>929.39088755776743</v>
          </cell>
          <cell r="S142">
            <v>1172.4091124422328</v>
          </cell>
        </row>
        <row r="143">
          <cell r="Q143">
            <v>1006.54</v>
          </cell>
          <cell r="R143">
            <v>885.0308875577673</v>
          </cell>
          <cell r="S143">
            <v>1128.0491124422326</v>
          </cell>
        </row>
        <row r="144">
          <cell r="Q144">
            <v>1003.1</v>
          </cell>
          <cell r="R144">
            <v>881.59088755776736</v>
          </cell>
          <cell r="S144">
            <v>1124.6091124422326</v>
          </cell>
        </row>
        <row r="145">
          <cell r="Q145">
            <v>1028.9100000000001</v>
          </cell>
          <cell r="R145">
            <v>907.40088755776742</v>
          </cell>
          <cell r="S145">
            <v>1150.4191124422327</v>
          </cell>
        </row>
        <row r="146">
          <cell r="Q146">
            <v>965.58900000000006</v>
          </cell>
          <cell r="R146">
            <v>844.07988755776739</v>
          </cell>
          <cell r="S146">
            <v>1087.0981124422326</v>
          </cell>
        </row>
        <row r="147">
          <cell r="Q147">
            <v>949.68089999999995</v>
          </cell>
          <cell r="R147">
            <v>828.17178755776729</v>
          </cell>
          <cell r="S147">
            <v>1071.1900124422325</v>
          </cell>
        </row>
        <row r="148">
          <cell r="Q148">
            <v>934.28470000000004</v>
          </cell>
          <cell r="R148">
            <v>812.77558755776738</v>
          </cell>
          <cell r="S148">
            <v>1055.7938124422326</v>
          </cell>
        </row>
        <row r="149">
          <cell r="Q149">
            <v>971.84519999999998</v>
          </cell>
          <cell r="R149">
            <v>850.33608755776731</v>
          </cell>
          <cell r="S149">
            <v>1093.3543124422326</v>
          </cell>
        </row>
        <row r="150">
          <cell r="Q150">
            <v>913.66809999999998</v>
          </cell>
          <cell r="R150">
            <v>792.15898755776732</v>
          </cell>
          <cell r="S150">
            <v>1035.1772124422325</v>
          </cell>
        </row>
        <row r="151">
          <cell r="Q151">
            <v>910.2509</v>
          </cell>
          <cell r="R151">
            <v>788.74178755776734</v>
          </cell>
          <cell r="S151">
            <v>1031.7600124422327</v>
          </cell>
        </row>
        <row r="152">
          <cell r="Q152">
            <v>889.5172</v>
          </cell>
          <cell r="R152">
            <v>768.00808755776734</v>
          </cell>
          <cell r="S152">
            <v>1011.0263124422327</v>
          </cell>
        </row>
        <row r="153">
          <cell r="Q153">
            <v>891.49019999999996</v>
          </cell>
          <cell r="R153">
            <v>769.9810875577673</v>
          </cell>
          <cell r="S153">
            <v>1012.9993124422326</v>
          </cell>
        </row>
        <row r="154">
          <cell r="Q154">
            <v>868.1825</v>
          </cell>
          <cell r="R154">
            <v>746.67338755776734</v>
          </cell>
          <cell r="S154">
            <v>989.69161244223267</v>
          </cell>
        </row>
        <row r="155">
          <cell r="Q155">
            <v>839.29960000000005</v>
          </cell>
          <cell r="R155">
            <v>717.79048755776739</v>
          </cell>
          <cell r="S155">
            <v>960.80871244223272</v>
          </cell>
        </row>
        <row r="156">
          <cell r="Q156">
            <v>859.45590000000004</v>
          </cell>
          <cell r="R156">
            <v>737.94678755776738</v>
          </cell>
          <cell r="S156">
            <v>980.96501244223271</v>
          </cell>
        </row>
        <row r="157">
          <cell r="Q157">
            <v>889.45749999999998</v>
          </cell>
          <cell r="R157">
            <v>767.94838755776732</v>
          </cell>
          <cell r="S157">
            <v>1010.9666124422326</v>
          </cell>
        </row>
        <row r="158">
          <cell r="Q158">
            <v>885.17560000000003</v>
          </cell>
          <cell r="R158">
            <v>763.66648755776737</v>
          </cell>
          <cell r="S158">
            <v>1006.6847124422327</v>
          </cell>
        </row>
        <row r="159">
          <cell r="Q159">
            <v>863.82190000000003</v>
          </cell>
          <cell r="R159">
            <v>742.31278755776736</v>
          </cell>
          <cell r="S159">
            <v>985.33101244223269</v>
          </cell>
        </row>
        <row r="160">
          <cell r="Q160">
            <v>825.02509999999995</v>
          </cell>
          <cell r="R160">
            <v>703.51598755776729</v>
          </cell>
          <cell r="S160">
            <v>946.53421244223262</v>
          </cell>
        </row>
        <row r="161">
          <cell r="Q161">
            <v>880.55269999999996</v>
          </cell>
          <cell r="R161">
            <v>759.0435875577673</v>
          </cell>
          <cell r="S161">
            <v>1002.0618124422326</v>
          </cell>
        </row>
      </sheetData>
      <sheetData sheetId="18"/>
      <sheetData sheetId="19">
        <row r="110">
          <cell r="Q110">
            <v>149.13579999999999</v>
          </cell>
        </row>
      </sheetData>
      <sheetData sheetId="20">
        <row r="110">
          <cell r="Q110">
            <v>1227.96</v>
          </cell>
        </row>
      </sheetData>
      <sheetData sheetId="21">
        <row r="110">
          <cell r="Q110">
            <v>2347.5</v>
          </cell>
        </row>
      </sheetData>
      <sheetData sheetId="22">
        <row r="110">
          <cell r="Q110">
            <v>1533.09</v>
          </cell>
        </row>
      </sheetData>
      <sheetData sheetId="23">
        <row r="110">
          <cell r="Q110">
            <v>1352.16</v>
          </cell>
        </row>
      </sheetData>
      <sheetData sheetId="24">
        <row r="110">
          <cell r="Q110">
            <v>1306.19</v>
          </cell>
        </row>
      </sheetData>
      <sheetData sheetId="25">
        <row r="110">
          <cell r="Q110">
            <v>455.89879999999999</v>
          </cell>
        </row>
      </sheetData>
      <sheetData sheetId="26">
        <row r="110">
          <cell r="Q110">
            <v>614.47209999999995</v>
          </cell>
        </row>
      </sheetData>
      <sheetData sheetId="27">
        <row r="110">
          <cell r="Q110">
            <v>158.57329999999999</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SA All Cause"/>
      <sheetName val="RSA UnNatural"/>
      <sheetName val="RSA Natural"/>
      <sheetName val="RSA UnNatural Females"/>
      <sheetName val="RSA UnNatural Males"/>
      <sheetName val="RSA Natural 1-59"/>
      <sheetName val="RSA Natural 60+"/>
      <sheetName val="NaturalByAge"/>
      <sheetName val="EC"/>
      <sheetName val="FS"/>
      <sheetName val="GT"/>
      <sheetName val="KZN"/>
      <sheetName val="LM"/>
      <sheetName val="MP"/>
      <sheetName val="NC"/>
      <sheetName val="NW"/>
      <sheetName val="WC"/>
      <sheetName val="NaturalByProvince"/>
      <sheetName val="Metros"/>
      <sheetName val="BUF(N)"/>
      <sheetName val="CPT(N)"/>
      <sheetName val="EKU(N)"/>
      <sheetName val="ETH(N)"/>
      <sheetName val="JHN(N)"/>
      <sheetName val="MAN(N)"/>
      <sheetName val="NMA(N)"/>
      <sheetName val="TSH(N)"/>
      <sheetName val="ByAge group"/>
      <sheetName val="Age0_4Natural"/>
      <sheetName val="Age0Natural"/>
      <sheetName val="Age1_4Natural"/>
      <sheetName val="Age5_19Natural"/>
      <sheetName val="Age20_39Natural"/>
      <sheetName val="Age40-59Natural"/>
      <sheetName val="Age60-69Natural"/>
      <sheetName val="Age70-79Natural"/>
      <sheetName val="Age80+Natural"/>
      <sheetName val="Predicted all-cause"/>
      <sheetName val="RSAexEC,GT,KZN,WC Natural"/>
      <sheetName val="Tables"/>
      <sheetName val="Graphs"/>
      <sheetName val="Predicted natural"/>
      <sheetName val="Weekly excesses"/>
      <sheetName val="Overlap graphs"/>
      <sheetName val="Tables2"/>
      <sheetName val="Life tables 2020,2021"/>
      <sheetName val="Graphs intervent"/>
      <sheetName val="Waves"/>
      <sheetName val="ASSA indicator"/>
    </sheetNames>
    <sheetDataSet>
      <sheetData sheetId="0">
        <row r="106">
          <cell r="C106">
            <v>10456.863020663815</v>
          </cell>
        </row>
        <row r="107">
          <cell r="C107">
            <v>9677.721064029387</v>
          </cell>
        </row>
        <row r="108">
          <cell r="C108">
            <v>9256.1112979757345</v>
          </cell>
        </row>
        <row r="109">
          <cell r="C109">
            <v>8626.1270674166153</v>
          </cell>
        </row>
        <row r="110">
          <cell r="C110">
            <v>9416.7315484777955</v>
          </cell>
        </row>
        <row r="111">
          <cell r="C111">
            <v>10094.708560332139</v>
          </cell>
        </row>
        <row r="112">
          <cell r="C112">
            <v>9280.7838701833116</v>
          </cell>
        </row>
        <row r="113">
          <cell r="C113">
            <v>9317.7076657883354</v>
          </cell>
        </row>
        <row r="114">
          <cell r="C114">
            <v>9020.306547651222</v>
          </cell>
        </row>
        <row r="115">
          <cell r="C115">
            <v>9839.857295489719</v>
          </cell>
        </row>
        <row r="116">
          <cell r="C116">
            <v>9400.7675936444393</v>
          </cell>
        </row>
        <row r="117">
          <cell r="C117">
            <v>9118.9622930923524</v>
          </cell>
        </row>
        <row r="118">
          <cell r="C118">
            <v>9045.2511566003286</v>
          </cell>
        </row>
        <row r="119">
          <cell r="C119">
            <v>8771.8649031550158</v>
          </cell>
        </row>
        <row r="120">
          <cell r="C120">
            <v>8844.3166553155625</v>
          </cell>
        </row>
        <row r="121">
          <cell r="C121">
            <v>8990.7916042124198</v>
          </cell>
        </row>
        <row r="122">
          <cell r="C122">
            <v>9119.9160538642391</v>
          </cell>
        </row>
        <row r="123">
          <cell r="C123">
            <v>9238.097537675565</v>
          </cell>
        </row>
        <row r="124">
          <cell r="C124">
            <v>9484.9153047815016</v>
          </cell>
        </row>
        <row r="125">
          <cell r="C125">
            <v>9607.1576873538343</v>
          </cell>
        </row>
        <row r="126">
          <cell r="C126">
            <v>9797.8408687896008</v>
          </cell>
        </row>
        <row r="127">
          <cell r="C127">
            <v>9934.7519490480518</v>
          </cell>
        </row>
        <row r="128">
          <cell r="C128">
            <v>10507.200773654809</v>
          </cell>
        </row>
        <row r="129">
          <cell r="C129">
            <v>11010.488543586667</v>
          </cell>
        </row>
        <row r="130">
          <cell r="C130">
            <v>12398.355527434362</v>
          </cell>
        </row>
        <row r="131">
          <cell r="C131">
            <v>12988.468820671535</v>
          </cell>
        </row>
        <row r="132">
          <cell r="C132">
            <v>13964.822544504981</v>
          </cell>
        </row>
        <row r="133">
          <cell r="C133">
            <v>15240.380449454049</v>
          </cell>
        </row>
        <row r="134">
          <cell r="C134">
            <v>16711.26420762152</v>
          </cell>
        </row>
        <row r="135">
          <cell r="C135">
            <v>16559.373509514677</v>
          </cell>
        </row>
        <row r="136">
          <cell r="C136">
            <v>15636.996503186521</v>
          </cell>
        </row>
        <row r="137">
          <cell r="C137">
            <v>14192.11427146337</v>
          </cell>
        </row>
        <row r="138">
          <cell r="C138">
            <v>12735.209646307776</v>
          </cell>
        </row>
        <row r="139">
          <cell r="C139">
            <v>12388.847665781132</v>
          </cell>
        </row>
        <row r="140">
          <cell r="C140">
            <v>11554.580704658563</v>
          </cell>
        </row>
        <row r="141">
          <cell r="C141">
            <v>11381.409539420292</v>
          </cell>
        </row>
        <row r="142">
          <cell r="C142">
            <v>10487.241860339842</v>
          </cell>
        </row>
        <row r="143">
          <cell r="C143">
            <v>10010.396742493031</v>
          </cell>
        </row>
        <row r="144">
          <cell r="C144">
            <v>10261.499094606463</v>
          </cell>
        </row>
        <row r="145">
          <cell r="C145">
            <v>9940.972290290747</v>
          </cell>
        </row>
        <row r="146">
          <cell r="C146">
            <v>10519.93590084577</v>
          </cell>
        </row>
        <row r="147">
          <cell r="C147">
            <v>10574.572859959577</v>
          </cell>
        </row>
        <row r="148">
          <cell r="C148">
            <v>10451.549459132415</v>
          </cell>
        </row>
        <row r="149">
          <cell r="C149">
            <v>10299.418958408885</v>
          </cell>
        </row>
        <row r="150">
          <cell r="C150">
            <v>10480.197917095285</v>
          </cell>
        </row>
        <row r="151">
          <cell r="C151">
            <v>10851.924755518952</v>
          </cell>
        </row>
        <row r="152">
          <cell r="C152">
            <v>10743.446917838557</v>
          </cell>
        </row>
        <row r="153">
          <cell r="C153">
            <v>10601.640079751394</v>
          </cell>
        </row>
        <row r="154">
          <cell r="C154">
            <v>11880.547343102835</v>
          </cell>
        </row>
        <row r="155">
          <cell r="C155">
            <v>12804.799749542988</v>
          </cell>
        </row>
        <row r="156">
          <cell r="C156">
            <v>14323.026711421498</v>
          </cell>
        </row>
        <row r="157">
          <cell r="C157">
            <v>17527.40426843784</v>
          </cell>
        </row>
        <row r="158">
          <cell r="C158">
            <v>20234.647597738029</v>
          </cell>
        </row>
        <row r="159">
          <cell r="C159">
            <v>23510.904375403308</v>
          </cell>
        </row>
        <row r="160">
          <cell r="C160">
            <v>24955.066268533767</v>
          </cell>
        </row>
        <row r="161">
          <cell r="C161">
            <v>21808.564882524701</v>
          </cell>
        </row>
        <row r="162">
          <cell r="C162">
            <v>15818.771996938329</v>
          </cell>
        </row>
        <row r="163">
          <cell r="C163">
            <v>13832.527104102857</v>
          </cell>
        </row>
        <row r="164">
          <cell r="C164">
            <v>12182.066400371525</v>
          </cell>
        </row>
        <row r="165">
          <cell r="C165">
            <v>11440.648457703659</v>
          </cell>
        </row>
        <row r="166">
          <cell r="C166">
            <v>10722.248037577107</v>
          </cell>
        </row>
        <row r="167">
          <cell r="C167">
            <v>10964.521537275741</v>
          </cell>
        </row>
        <row r="168">
          <cell r="C168">
            <v>10922.468562355536</v>
          </cell>
        </row>
        <row r="169">
          <cell r="C169">
            <v>10169.801313516151</v>
          </cell>
        </row>
        <row r="170">
          <cell r="C170">
            <v>10173.367422603436</v>
          </cell>
        </row>
        <row r="171">
          <cell r="C171">
            <v>10622.837978095558</v>
          </cell>
        </row>
        <row r="172">
          <cell r="C172">
            <v>10847.742986365518</v>
          </cell>
        </row>
        <row r="173">
          <cell r="C173">
            <v>10812.242089748013</v>
          </cell>
        </row>
        <row r="174">
          <cell r="C174">
            <v>10637.450839334821</v>
          </cell>
        </row>
        <row r="175">
          <cell r="C175">
            <v>10930.085478513631</v>
          </cell>
        </row>
        <row r="176">
          <cell r="C176">
            <v>11472.042559145697</v>
          </cell>
        </row>
        <row r="177">
          <cell r="C177">
            <v>11723.029823440251</v>
          </cell>
        </row>
        <row r="178">
          <cell r="C178">
            <v>11774.177860689531</v>
          </cell>
        </row>
        <row r="179">
          <cell r="C179">
            <v>12295.61457944438</v>
          </cell>
        </row>
        <row r="180">
          <cell r="C180">
            <v>13572.867162887316</v>
          </cell>
        </row>
        <row r="181">
          <cell r="C181">
            <v>14339.5684481426</v>
          </cell>
        </row>
        <row r="182">
          <cell r="C182">
            <v>13947.177295552034</v>
          </cell>
        </row>
        <row r="183">
          <cell r="C183">
            <v>15731.057111680189</v>
          </cell>
        </row>
        <row r="184">
          <cell r="C184">
            <v>17351.75735500146</v>
          </cell>
        </row>
        <row r="185">
          <cell r="C185">
            <v>18885.135426070672</v>
          </cell>
        </row>
        <row r="186">
          <cell r="C186">
            <v>21372.159180057766</v>
          </cell>
        </row>
        <row r="187">
          <cell r="C187">
            <v>20407.573187849564</v>
          </cell>
        </row>
        <row r="188">
          <cell r="C188">
            <v>19074.526768222197</v>
          </cell>
        </row>
        <row r="189">
          <cell r="C189">
            <v>17450.035165224155</v>
          </cell>
        </row>
        <row r="190">
          <cell r="C190">
            <v>15650.457258314604</v>
          </cell>
        </row>
        <row r="191">
          <cell r="C191">
            <v>15787.896651898291</v>
          </cell>
        </row>
        <row r="192">
          <cell r="C192">
            <v>14886.976942283769</v>
          </cell>
        </row>
        <row r="193">
          <cell r="C193">
            <v>14705.901941372567</v>
          </cell>
        </row>
        <row r="194">
          <cell r="C194">
            <v>13689.823662355038</v>
          </cell>
        </row>
        <row r="195">
          <cell r="C195">
            <v>12180.950606743558</v>
          </cell>
        </row>
        <row r="196">
          <cell r="C196">
            <v>11801.168493012558</v>
          </cell>
        </row>
        <row r="197">
          <cell r="C197">
            <v>11160.677806444262</v>
          </cell>
        </row>
        <row r="198">
          <cell r="C198">
            <v>11158.525614807784</v>
          </cell>
        </row>
        <row r="199">
          <cell r="C199">
            <v>11036.032738345792</v>
          </cell>
        </row>
        <row r="200">
          <cell r="C200">
            <v>10459.016891294123</v>
          </cell>
        </row>
        <row r="201">
          <cell r="C201">
            <v>10054.19043778665</v>
          </cell>
        </row>
        <row r="202">
          <cell r="C202">
            <v>11144.139556509026</v>
          </cell>
        </row>
        <row r="203">
          <cell r="C203">
            <v>10982.84039940551</v>
          </cell>
        </row>
        <row r="204">
          <cell r="C204">
            <v>10366.913896639569</v>
          </cell>
        </row>
        <row r="205">
          <cell r="C205">
            <v>10172.664973148083</v>
          </cell>
        </row>
        <row r="206">
          <cell r="C206">
            <v>11505.968942035952</v>
          </cell>
        </row>
        <row r="207">
          <cell r="C207">
            <v>11315.987286569898</v>
          </cell>
        </row>
        <row r="208">
          <cell r="C208">
            <v>11994.734371313931</v>
          </cell>
        </row>
        <row r="209">
          <cell r="C209">
            <v>13342.406349597415</v>
          </cell>
        </row>
        <row r="210">
          <cell r="C210">
            <v>13602.104066997466</v>
          </cell>
        </row>
        <row r="211">
          <cell r="C211">
            <v>12455.593121938402</v>
          </cell>
        </row>
        <row r="212">
          <cell r="C212">
            <v>11364.483313962735</v>
          </cell>
        </row>
        <row r="213">
          <cell r="C213">
            <v>10368.954075208785</v>
          </cell>
        </row>
        <row r="214">
          <cell r="C214">
            <v>9836.6457076574698</v>
          </cell>
        </row>
        <row r="215">
          <cell r="C215">
            <v>10226.227589735649</v>
          </cell>
        </row>
        <row r="216">
          <cell r="C216">
            <v>9943.9438866639957</v>
          </cell>
        </row>
        <row r="217">
          <cell r="C217">
            <v>9603.0931726858107</v>
          </cell>
        </row>
        <row r="218">
          <cell r="C218">
            <v>9761.107168472101</v>
          </cell>
        </row>
        <row r="219">
          <cell r="C219">
            <v>10113.076066667807</v>
          </cell>
        </row>
        <row r="220">
          <cell r="C220">
            <v>10098.996081476353</v>
          </cell>
        </row>
        <row r="221">
          <cell r="C221">
            <v>9688.416317846837</v>
          </cell>
        </row>
        <row r="222">
          <cell r="C222">
            <v>9829.7020721432655</v>
          </cell>
        </row>
        <row r="223">
          <cell r="C223">
            <v>10099.116027606602</v>
          </cell>
        </row>
        <row r="224">
          <cell r="C224">
            <v>10110.790973152511</v>
          </cell>
        </row>
        <row r="225">
          <cell r="C225">
            <v>10976.134642675624</v>
          </cell>
        </row>
        <row r="226">
          <cell r="C226">
            <v>10426.157063284028</v>
          </cell>
        </row>
        <row r="227">
          <cell r="C227">
            <v>10757.38060584177</v>
          </cell>
        </row>
        <row r="228">
          <cell r="C228">
            <v>11557.212328058011</v>
          </cell>
        </row>
        <row r="229">
          <cell r="C229">
            <v>11603.04225282689</v>
          </cell>
        </row>
        <row r="230">
          <cell r="C230">
            <v>11146.704664310444</v>
          </cell>
        </row>
        <row r="231">
          <cell r="C231">
            <v>11715.211866918542</v>
          </cell>
        </row>
        <row r="232">
          <cell r="C232">
            <v>12053.869854698158</v>
          </cell>
        </row>
        <row r="233">
          <cell r="C233">
            <v>12349.398111524893</v>
          </cell>
        </row>
        <row r="234">
          <cell r="C234">
            <v>12455.968318230365</v>
          </cell>
        </row>
        <row r="235">
          <cell r="C235">
            <v>11947.894339926494</v>
          </cell>
        </row>
        <row r="236">
          <cell r="C236">
            <v>12290.507618908654</v>
          </cell>
        </row>
        <row r="237">
          <cell r="C237">
            <v>11928.464963986022</v>
          </cell>
        </row>
        <row r="238">
          <cell r="C238">
            <v>11196.482495425298</v>
          </cell>
        </row>
        <row r="239">
          <cell r="C239">
            <v>10856.476057974945</v>
          </cell>
        </row>
        <row r="240">
          <cell r="C240">
            <v>10853.020331194766</v>
          </cell>
        </row>
        <row r="241">
          <cell r="C241">
            <v>11176.059499624085</v>
          </cell>
        </row>
        <row r="242">
          <cell r="C242">
            <v>10858.784193116997</v>
          </cell>
        </row>
        <row r="243">
          <cell r="C243">
            <v>10755.576074288132</v>
          </cell>
        </row>
        <row r="244">
          <cell r="C244">
            <v>10864.649441576619</v>
          </cell>
        </row>
        <row r="245">
          <cell r="C245">
            <v>10792.439605489017</v>
          </cell>
        </row>
        <row r="246">
          <cell r="C246">
            <v>11065.265162710897</v>
          </cell>
        </row>
        <row r="247">
          <cell r="C247">
            <v>10422.184153111526</v>
          </cell>
        </row>
        <row r="248">
          <cell r="C248">
            <v>10198.666635761554</v>
          </cell>
        </row>
        <row r="249">
          <cell r="C249">
            <v>10318.867450795024</v>
          </cell>
        </row>
        <row r="250">
          <cell r="C250">
            <v>10977.51279662908</v>
          </cell>
        </row>
        <row r="251">
          <cell r="C251">
            <v>10279.132220294179</v>
          </cell>
        </row>
        <row r="252">
          <cell r="C252">
            <v>9556.2438938527503</v>
          </cell>
        </row>
        <row r="253">
          <cell r="C253">
            <v>9233.9528077888408</v>
          </cell>
        </row>
        <row r="254">
          <cell r="C254">
            <v>9894.6733518712772</v>
          </cell>
        </row>
        <row r="255">
          <cell r="C255">
            <v>9729.137667312345</v>
          </cell>
        </row>
        <row r="256">
          <cell r="C256">
            <v>9613.5647270817935</v>
          </cell>
        </row>
        <row r="257">
          <cell r="C257">
            <v>9434.2312307384182</v>
          </cell>
        </row>
      </sheetData>
      <sheetData sheetId="1">
        <row r="106">
          <cell r="C106">
            <v>1369.9658026884172</v>
          </cell>
        </row>
        <row r="107">
          <cell r="C107">
            <v>872.32834803626906</v>
          </cell>
        </row>
        <row r="108">
          <cell r="C108">
            <v>803.19479094260146</v>
          </cell>
        </row>
        <row r="109">
          <cell r="C109">
            <v>839.36082902853911</v>
          </cell>
        </row>
        <row r="110">
          <cell r="C110">
            <v>1002.8504511210596</v>
          </cell>
        </row>
        <row r="111">
          <cell r="C111">
            <v>1106.4003717084806</v>
          </cell>
        </row>
        <row r="112">
          <cell r="C112">
            <v>955.35549275492656</v>
          </cell>
        </row>
        <row r="113">
          <cell r="C113">
            <v>951.24080805367907</v>
          </cell>
        </row>
        <row r="114">
          <cell r="C114">
            <v>946.90916598897911</v>
          </cell>
        </row>
        <row r="115">
          <cell r="C115">
            <v>1251.2253105620762</v>
          </cell>
        </row>
        <row r="116">
          <cell r="C116">
            <v>1004.7549969357643</v>
          </cell>
        </row>
        <row r="117">
          <cell r="C117">
            <v>931.8501714587901</v>
          </cell>
        </row>
        <row r="118">
          <cell r="C118">
            <v>808.8558069706512</v>
          </cell>
        </row>
        <row r="119">
          <cell r="C119">
            <v>532.77427225956376</v>
          </cell>
        </row>
        <row r="120">
          <cell r="C120">
            <v>475.85586944681688</v>
          </cell>
        </row>
        <row r="121">
          <cell r="C121">
            <v>492.96066337037951</v>
          </cell>
        </row>
        <row r="122">
          <cell r="C122">
            <v>492.71495804890247</v>
          </cell>
        </row>
        <row r="123">
          <cell r="C123">
            <v>481.52628688693466</v>
          </cell>
        </row>
        <row r="124">
          <cell r="C124">
            <v>598.97389901957399</v>
          </cell>
        </row>
        <row r="125">
          <cell r="C125">
            <v>591.84612661861024</v>
          </cell>
        </row>
        <row r="126">
          <cell r="C126">
            <v>653.15915308108299</v>
          </cell>
        </row>
        <row r="127">
          <cell r="C127">
            <v>648.73916300532983</v>
          </cell>
        </row>
        <row r="128">
          <cell r="C128">
            <v>1103.778747999701</v>
          </cell>
        </row>
        <row r="129">
          <cell r="C129">
            <v>988.58084296506502</v>
          </cell>
        </row>
        <row r="130">
          <cell r="C130">
            <v>955.51773990041136</v>
          </cell>
        </row>
        <row r="131">
          <cell r="C131">
            <v>973.66722532334734</v>
          </cell>
        </row>
        <row r="132">
          <cell r="C132">
            <v>977.26736468757565</v>
          </cell>
        </row>
        <row r="133">
          <cell r="C133">
            <v>946.00282601690151</v>
          </cell>
        </row>
        <row r="134">
          <cell r="C134">
            <v>844.23924335144443</v>
          </cell>
        </row>
        <row r="135">
          <cell r="C135">
            <v>795.32280436667065</v>
          </cell>
        </row>
        <row r="136">
          <cell r="C136">
            <v>808.46731055299711</v>
          </cell>
        </row>
        <row r="137">
          <cell r="C137">
            <v>875.64482826024755</v>
          </cell>
        </row>
        <row r="138">
          <cell r="C138">
            <v>853.98726583543544</v>
          </cell>
        </row>
        <row r="139">
          <cell r="C139">
            <v>1053.243790343852</v>
          </cell>
        </row>
        <row r="140">
          <cell r="C140">
            <v>1143.7533440778168</v>
          </cell>
        </row>
        <row r="141">
          <cell r="C141">
            <v>1192.0779815852909</v>
          </cell>
        </row>
        <row r="142">
          <cell r="C142">
            <v>1182.702033284987</v>
          </cell>
        </row>
        <row r="143">
          <cell r="C143">
            <v>1049.7868501643443</v>
          </cell>
        </row>
        <row r="144">
          <cell r="C144">
            <v>1223.4337121846354</v>
          </cell>
        </row>
        <row r="145">
          <cell r="C145">
            <v>1085.3757640042636</v>
          </cell>
        </row>
        <row r="146">
          <cell r="C146">
            <v>1259.3334146469558</v>
          </cell>
        </row>
        <row r="147">
          <cell r="C147">
            <v>1156.6875987755661</v>
          </cell>
        </row>
        <row r="148">
          <cell r="C148">
            <v>1147.0571801062331</v>
          </cell>
        </row>
        <row r="149">
          <cell r="C149">
            <v>1134.5845057260021</v>
          </cell>
        </row>
        <row r="150">
          <cell r="C150">
            <v>1159.4717113675754</v>
          </cell>
        </row>
        <row r="151">
          <cell r="C151">
            <v>1102.4029471712145</v>
          </cell>
        </row>
        <row r="152">
          <cell r="C152">
            <v>1122.7928051343802</v>
          </cell>
        </row>
        <row r="153">
          <cell r="C153">
            <v>1143.9089339901479</v>
          </cell>
        </row>
        <row r="154">
          <cell r="C154">
            <v>1295.0688340662869</v>
          </cell>
        </row>
        <row r="155">
          <cell r="C155">
            <v>1239.6047636465003</v>
          </cell>
        </row>
        <row r="156">
          <cell r="C156">
            <v>1319.2992154913336</v>
          </cell>
        </row>
        <row r="157">
          <cell r="C157">
            <v>1619.5171360208865</v>
          </cell>
        </row>
        <row r="158">
          <cell r="C158">
            <v>1055.8038483088339</v>
          </cell>
        </row>
        <row r="159">
          <cell r="C159">
            <v>749.35347597054601</v>
          </cell>
        </row>
        <row r="160">
          <cell r="C160">
            <v>736.90212867945593</v>
          </cell>
        </row>
        <row r="161">
          <cell r="C161">
            <v>738.1764931067496</v>
          </cell>
        </row>
        <row r="162">
          <cell r="C162">
            <v>687.31100336770055</v>
          </cell>
        </row>
        <row r="163">
          <cell r="C163">
            <v>1061.6495238945101</v>
          </cell>
        </row>
        <row r="164">
          <cell r="C164">
            <v>1138.8091218583597</v>
          </cell>
        </row>
        <row r="165">
          <cell r="C165">
            <v>1002.7691132817272</v>
          </cell>
        </row>
        <row r="166">
          <cell r="C166">
            <v>1054.3970734389738</v>
          </cell>
        </row>
        <row r="167">
          <cell r="C167">
            <v>1327.6756584250206</v>
          </cell>
        </row>
        <row r="168">
          <cell r="C168">
            <v>1145.3884016845634</v>
          </cell>
        </row>
        <row r="169">
          <cell r="C169">
            <v>1127.1350800713394</v>
          </cell>
        </row>
        <row r="170">
          <cell r="C170">
            <v>1016.4244396386998</v>
          </cell>
        </row>
        <row r="171">
          <cell r="C171">
            <v>1359.7455217206375</v>
          </cell>
        </row>
        <row r="172">
          <cell r="C172">
            <v>1154.1983880873163</v>
          </cell>
        </row>
        <row r="173">
          <cell r="C173">
            <v>1115.5851159169019</v>
          </cell>
        </row>
        <row r="174">
          <cell r="C174">
            <v>986.97478942477346</v>
          </cell>
        </row>
        <row r="175">
          <cell r="C175">
            <v>1198.0831095519477</v>
          </cell>
        </row>
        <row r="176">
          <cell r="C176">
            <v>1176.1749275084737</v>
          </cell>
        </row>
        <row r="177">
          <cell r="C177">
            <v>1102.5716506464325</v>
          </cell>
        </row>
        <row r="178">
          <cell r="C178">
            <v>1069.9092750854991</v>
          </cell>
        </row>
        <row r="179">
          <cell r="C179">
            <v>1156.5349324200677</v>
          </cell>
        </row>
        <row r="180">
          <cell r="C180">
            <v>1218.5463479139969</v>
          </cell>
        </row>
        <row r="181">
          <cell r="C181">
            <v>1270.3312682556796</v>
          </cell>
        </row>
        <row r="182">
          <cell r="C182">
            <v>1133.694034139912</v>
          </cell>
        </row>
        <row r="183">
          <cell r="C183">
            <v>1062.1672230510187</v>
          </cell>
        </row>
        <row r="184">
          <cell r="C184">
            <v>1018.4391741218633</v>
          </cell>
        </row>
        <row r="185">
          <cell r="C185">
            <v>844.5930526598039</v>
          </cell>
        </row>
        <row r="186">
          <cell r="C186">
            <v>1403.6938112226658</v>
          </cell>
        </row>
        <row r="187">
          <cell r="C187">
            <v>844.58310025674859</v>
          </cell>
        </row>
        <row r="188">
          <cell r="C188">
            <v>1160.4313719101037</v>
          </cell>
        </row>
        <row r="189">
          <cell r="C189">
            <v>1344.1205023024095</v>
          </cell>
        </row>
        <row r="190">
          <cell r="C190">
            <v>1179.8972051990884</v>
          </cell>
        </row>
        <row r="191">
          <cell r="C191">
            <v>1137.3509036603327</v>
          </cell>
        </row>
        <row r="192">
          <cell r="C192">
            <v>1140.0424688667217</v>
          </cell>
        </row>
        <row r="193">
          <cell r="C193">
            <v>1315.0019931356444</v>
          </cell>
        </row>
        <row r="194">
          <cell r="C194">
            <v>1384.3680666280245</v>
          </cell>
        </row>
        <row r="195">
          <cell r="C195">
            <v>1157.1294108192599</v>
          </cell>
        </row>
        <row r="196">
          <cell r="C196">
            <v>1290.5449753611817</v>
          </cell>
        </row>
        <row r="197">
          <cell r="C197">
            <v>1293.9221992033392</v>
          </cell>
        </row>
        <row r="198">
          <cell r="C198">
            <v>1320.884857287203</v>
          </cell>
        </row>
        <row r="199">
          <cell r="C199">
            <v>1218.7099595135498</v>
          </cell>
        </row>
        <row r="200">
          <cell r="C200">
            <v>1177.9755748344139</v>
          </cell>
        </row>
        <row r="201">
          <cell r="C201">
            <v>1182.5830844784448</v>
          </cell>
        </row>
        <row r="202">
          <cell r="C202">
            <v>1381.6101290193242</v>
          </cell>
        </row>
        <row r="203">
          <cell r="C203">
            <v>1291.2774401972506</v>
          </cell>
        </row>
        <row r="204">
          <cell r="C204">
            <v>1137.8505780735873</v>
          </cell>
        </row>
        <row r="205">
          <cell r="C205">
            <v>1090.4352461735289</v>
          </cell>
        </row>
        <row r="206">
          <cell r="C206">
            <v>1421.8990869767081</v>
          </cell>
        </row>
        <row r="207">
          <cell r="C207">
            <v>1289.7978471570284</v>
          </cell>
        </row>
        <row r="208">
          <cell r="C208">
            <v>1477.0517855956673</v>
          </cell>
        </row>
        <row r="209">
          <cell r="C209">
            <v>1537.4516192783822</v>
          </cell>
        </row>
        <row r="210">
          <cell r="C210">
            <v>1687.6827176977176</v>
          </cell>
        </row>
        <row r="211">
          <cell r="C211">
            <v>1152.9192856221559</v>
          </cell>
        </row>
        <row r="212">
          <cell r="C212">
            <v>1078.2334440998068</v>
          </cell>
        </row>
        <row r="213">
          <cell r="C213">
            <v>1056.727785265912</v>
          </cell>
        </row>
        <row r="214">
          <cell r="C214">
            <v>1060.1322569123593</v>
          </cell>
        </row>
        <row r="215">
          <cell r="C215">
            <v>1226.7340814051149</v>
          </cell>
        </row>
        <row r="216">
          <cell r="C216">
            <v>1128.5285542739791</v>
          </cell>
        </row>
        <row r="217">
          <cell r="C217">
            <v>1107.8462523522599</v>
          </cell>
        </row>
        <row r="218">
          <cell r="C218">
            <v>1194.3618250340855</v>
          </cell>
        </row>
        <row r="219">
          <cell r="C219">
            <v>1359.797387503774</v>
          </cell>
        </row>
        <row r="220">
          <cell r="C220">
            <v>1218.3886659481352</v>
          </cell>
        </row>
        <row r="221">
          <cell r="C221">
            <v>1199.7813424728981</v>
          </cell>
        </row>
        <row r="222">
          <cell r="C222">
            <v>1224.7335978926226</v>
          </cell>
        </row>
        <row r="223">
          <cell r="C223">
            <v>1213.0586229787641</v>
          </cell>
        </row>
        <row r="224">
          <cell r="C224">
            <v>1154.3513706620547</v>
          </cell>
        </row>
        <row r="225">
          <cell r="C225">
            <v>1558.3118798075798</v>
          </cell>
        </row>
        <row r="226">
          <cell r="C226">
            <v>1027.085801435167</v>
          </cell>
        </row>
        <row r="227">
          <cell r="C227">
            <v>1076.1259962039992</v>
          </cell>
        </row>
        <row r="228">
          <cell r="C228">
            <v>1338.0702173047996</v>
          </cell>
        </row>
        <row r="229">
          <cell r="C229">
            <v>1229.6949457763144</v>
          </cell>
        </row>
        <row r="230">
          <cell r="C230">
            <v>1029.5211988872593</v>
          </cell>
        </row>
        <row r="231">
          <cell r="C231">
            <v>1238.404981456456</v>
          </cell>
        </row>
        <row r="232">
          <cell r="C232">
            <v>1383.8653990239488</v>
          </cell>
        </row>
        <row r="233">
          <cell r="C233">
            <v>1383.6726014227731</v>
          </cell>
        </row>
        <row r="234">
          <cell r="C234">
            <v>1247.6755428242423</v>
          </cell>
        </row>
        <row r="235">
          <cell r="C235">
            <v>1133.7671202619204</v>
          </cell>
        </row>
        <row r="236">
          <cell r="C236">
            <v>1491.8586246596244</v>
          </cell>
        </row>
        <row r="237">
          <cell r="C237">
            <v>1374.2302526832814</v>
          </cell>
        </row>
        <row r="238">
          <cell r="C238">
            <v>1345.7896450417177</v>
          </cell>
        </row>
        <row r="239">
          <cell r="C239">
            <v>1286.8988201726177</v>
          </cell>
        </row>
        <row r="240">
          <cell r="C240">
            <v>1304.0902149169954</v>
          </cell>
        </row>
        <row r="241">
          <cell r="C241">
            <v>1341.0147750274432</v>
          </cell>
        </row>
        <row r="242">
          <cell r="C242">
            <v>1275.304053278642</v>
          </cell>
        </row>
        <row r="243">
          <cell r="C243">
            <v>1071.8260398576347</v>
          </cell>
        </row>
        <row r="244">
          <cell r="C244">
            <v>1259.9390839163302</v>
          </cell>
        </row>
        <row r="245">
          <cell r="C245">
            <v>1346.5810550960207</v>
          </cell>
        </row>
        <row r="246">
          <cell r="C246">
            <v>1369.9088496958175</v>
          </cell>
        </row>
        <row r="247">
          <cell r="C247">
            <v>1230.5055707484871</v>
          </cell>
        </row>
        <row r="248">
          <cell r="C248">
            <v>1173.4415303636736</v>
          </cell>
        </row>
        <row r="249">
          <cell r="C249">
            <v>1336.6179025936565</v>
          </cell>
        </row>
        <row r="250">
          <cell r="C250">
            <v>1480.1500593748665</v>
          </cell>
        </row>
        <row r="251">
          <cell r="C251">
            <v>1239.8343082013257</v>
          </cell>
        </row>
        <row r="252">
          <cell r="C252">
            <v>1140.5747186174613</v>
          </cell>
        </row>
        <row r="253">
          <cell r="C253">
            <v>1162.6730919674064</v>
          </cell>
        </row>
        <row r="254">
          <cell r="C254">
            <v>1336.5711655289133</v>
          </cell>
        </row>
        <row r="255">
          <cell r="C255">
            <v>1270.6790723598874</v>
          </cell>
        </row>
        <row r="256">
          <cell r="C256">
            <v>1106.1291045467117</v>
          </cell>
        </row>
        <row r="257">
          <cell r="C257">
            <v>1188.3249553581229</v>
          </cell>
        </row>
      </sheetData>
      <sheetData sheetId="2">
        <row r="106">
          <cell r="C106">
            <v>9086.8972179753982</v>
          </cell>
        </row>
        <row r="107">
          <cell r="C107">
            <v>8805.3927159931191</v>
          </cell>
        </row>
        <row r="108">
          <cell r="C108">
            <v>8452.9165070331328</v>
          </cell>
        </row>
        <row r="109">
          <cell r="C109">
            <v>7786.7662383880761</v>
          </cell>
        </row>
        <row r="110">
          <cell r="C110">
            <v>8413.8810973567361</v>
          </cell>
        </row>
        <row r="111">
          <cell r="C111">
            <v>8988.3081886236578</v>
          </cell>
        </row>
        <row r="112">
          <cell r="C112">
            <v>8325.4283774283849</v>
          </cell>
        </row>
        <row r="113">
          <cell r="C113">
            <v>8366.4668577346565</v>
          </cell>
        </row>
        <row r="114">
          <cell r="C114">
            <v>8073.397381662242</v>
          </cell>
        </row>
        <row r="115">
          <cell r="C115">
            <v>8588.6319849276424</v>
          </cell>
        </row>
        <row r="116">
          <cell r="C116">
            <v>8396.0125967086751</v>
          </cell>
        </row>
        <row r="117">
          <cell r="C117">
            <v>8187.1121216335623</v>
          </cell>
        </row>
        <row r="118">
          <cell r="C118">
            <v>8236.3953496296763</v>
          </cell>
        </row>
        <row r="119">
          <cell r="C119">
            <v>8239.0906308954509</v>
          </cell>
        </row>
        <row r="120">
          <cell r="C120">
            <v>8368.460785868745</v>
          </cell>
        </row>
        <row r="121">
          <cell r="C121">
            <v>8497.8309408420409</v>
          </cell>
        </row>
        <row r="122">
          <cell r="C122">
            <v>8627.2010958153369</v>
          </cell>
        </row>
        <row r="123">
          <cell r="C123">
            <v>8756.571250788631</v>
          </cell>
        </row>
        <row r="124">
          <cell r="C124">
            <v>8885.9414057619288</v>
          </cell>
          <cell r="J124">
            <v>35</v>
          </cell>
          <cell r="K124">
            <v>106</v>
          </cell>
        </row>
        <row r="125">
          <cell r="C125">
            <v>9015.3115607352229</v>
          </cell>
          <cell r="J125">
            <v>59.667611657452653</v>
          </cell>
          <cell r="K125">
            <v>165.66761165745265</v>
          </cell>
        </row>
        <row r="126">
          <cell r="C126">
            <v>9144.6817157085188</v>
          </cell>
          <cell r="J126">
            <v>153.92135309997138</v>
          </cell>
          <cell r="K126">
            <v>319.58896475742404</v>
          </cell>
        </row>
        <row r="127">
          <cell r="C127">
            <v>9286.0127860427201</v>
          </cell>
          <cell r="J127">
            <v>86.542076408986759</v>
          </cell>
          <cell r="K127">
            <v>406.1310411664108</v>
          </cell>
        </row>
        <row r="128">
          <cell r="C128">
            <v>9403.4220256551089</v>
          </cell>
          <cell r="J128">
            <v>171.56590354318541</v>
          </cell>
          <cell r="K128">
            <v>577.69694470959621</v>
          </cell>
        </row>
        <row r="129">
          <cell r="C129">
            <v>10021.907700621601</v>
          </cell>
          <cell r="J129">
            <v>530.90731251820398</v>
          </cell>
          <cell r="K129">
            <v>1108.6042572278002</v>
          </cell>
        </row>
        <row r="130">
          <cell r="C130">
            <v>11442.83778753395</v>
          </cell>
          <cell r="J130">
            <v>1586.0882627623159</v>
          </cell>
          <cell r="K130">
            <v>2694.6925199901161</v>
          </cell>
        </row>
        <row r="131">
          <cell r="C131">
            <v>12014.801595348188</v>
          </cell>
          <cell r="J131">
            <v>2373.7881761264161</v>
          </cell>
          <cell r="K131">
            <v>5068.4806961165323</v>
          </cell>
        </row>
        <row r="132">
          <cell r="C132">
            <v>12987.555179817406</v>
          </cell>
          <cell r="J132">
            <v>3360.0699566063868</v>
          </cell>
          <cell r="K132">
            <v>8428.550652722919</v>
          </cell>
        </row>
        <row r="133">
          <cell r="C133">
            <v>14294.377623437147</v>
          </cell>
          <cell r="J133">
            <v>4730.2646490538282</v>
          </cell>
          <cell r="K133">
            <v>13158.815301776747</v>
          </cell>
        </row>
        <row r="134">
          <cell r="C134">
            <v>15867.024964270076</v>
          </cell>
          <cell r="J134">
            <v>6495.8996240487886</v>
          </cell>
          <cell r="K134">
            <v>19654.714925825538</v>
          </cell>
        </row>
        <row r="135">
          <cell r="C135">
            <v>15764.050705148005</v>
          </cell>
          <cell r="J135">
            <v>6676.9061990887385</v>
          </cell>
          <cell r="K135">
            <v>26331.621124914276</v>
          </cell>
        </row>
        <row r="136">
          <cell r="C136">
            <v>14828.529192633523</v>
          </cell>
          <cell r="J136">
            <v>5534.3616630890792</v>
          </cell>
          <cell r="K136">
            <v>31865.982788003355</v>
          </cell>
        </row>
        <row r="137">
          <cell r="C137">
            <v>13316.469443203121</v>
          </cell>
          <cell r="J137">
            <v>3998.9003901734868</v>
          </cell>
          <cell r="K137">
            <v>35864.883178176839</v>
          </cell>
        </row>
        <row r="138">
          <cell r="C138">
            <v>11881.22238047234</v>
          </cell>
          <cell r="J138">
            <v>2694.5677039575312</v>
          </cell>
          <cell r="K138">
            <v>38559.45088213437</v>
          </cell>
        </row>
        <row r="139">
          <cell r="C139">
            <v>11335.603875437278</v>
          </cell>
          <cell r="J139">
            <v>2346.453039437285</v>
          </cell>
          <cell r="K139">
            <v>40905.903921571655</v>
          </cell>
        </row>
        <row r="140">
          <cell r="C140">
            <v>10410.827360580748</v>
          </cell>
          <cell r="J140">
            <v>1575.2687730955586</v>
          </cell>
          <cell r="K140">
            <v>42481.172694667213</v>
          </cell>
        </row>
        <row r="141">
          <cell r="C141">
            <v>10189.331557835001</v>
          </cell>
          <cell r="J141">
            <v>1163.8734308646308</v>
          </cell>
          <cell r="K141">
            <v>43645.046125531844</v>
          </cell>
        </row>
        <row r="142">
          <cell r="C142">
            <v>9304.539827054854</v>
          </cell>
          <cell r="J142">
            <v>543.73439877996861</v>
          </cell>
          <cell r="K142">
            <v>44188.780524311813</v>
          </cell>
        </row>
        <row r="143">
          <cell r="C143">
            <v>8960.6098923286863</v>
          </cell>
          <cell r="J143">
            <v>409.23234030974891</v>
          </cell>
          <cell r="K143">
            <v>44598.01286462156</v>
          </cell>
        </row>
        <row r="144">
          <cell r="C144">
            <v>9038.065382421828</v>
          </cell>
          <cell r="J144">
            <v>576.88198129618468</v>
          </cell>
          <cell r="K144">
            <v>45174.894845917748</v>
          </cell>
        </row>
        <row r="145">
          <cell r="C145">
            <v>8855.5965262864829</v>
          </cell>
          <cell r="J145">
            <v>289.02549255753365</v>
          </cell>
          <cell r="K145">
            <v>45463.920338475284</v>
          </cell>
        </row>
        <row r="146">
          <cell r="C146">
            <v>9260.6024861988153</v>
          </cell>
          <cell r="J146">
            <v>752.2556218025311</v>
          </cell>
          <cell r="K146">
            <v>46216.175960277818</v>
          </cell>
        </row>
        <row r="147">
          <cell r="C147">
            <v>9417.8852611840121</v>
          </cell>
          <cell r="J147">
            <v>1166.2953611840203</v>
          </cell>
          <cell r="K147">
            <v>47382.471321461839</v>
          </cell>
        </row>
        <row r="148">
          <cell r="C148">
            <v>9304.4922790261808</v>
          </cell>
          <cell r="J148">
            <v>1093.5451790261759</v>
          </cell>
          <cell r="K148">
            <v>48476.016500488011</v>
          </cell>
        </row>
        <row r="149">
          <cell r="C149">
            <v>9164.8344526828841</v>
          </cell>
          <cell r="J149">
            <v>831.25776617134761</v>
          </cell>
          <cell r="K149">
            <v>49307.274266659355</v>
          </cell>
        </row>
        <row r="150">
          <cell r="C150">
            <v>9320.7262057277094</v>
          </cell>
          <cell r="J150">
            <v>1037.6057057277048</v>
          </cell>
          <cell r="K150">
            <v>50344.879972387062</v>
          </cell>
        </row>
        <row r="151">
          <cell r="C151">
            <v>9749.5218083477375</v>
          </cell>
          <cell r="J151">
            <v>1657.9860083477324</v>
          </cell>
          <cell r="K151">
            <v>52002.865980734794</v>
          </cell>
        </row>
        <row r="152">
          <cell r="C152">
            <v>9620.6541127041783</v>
          </cell>
          <cell r="J152">
            <v>1619.5494127041893</v>
          </cell>
          <cell r="K152">
            <v>53622.415393438983</v>
          </cell>
        </row>
        <row r="153">
          <cell r="C153">
            <v>9457.7311457612468</v>
          </cell>
          <cell r="J153">
            <v>1380.3771917064241</v>
          </cell>
          <cell r="K153">
            <v>55002.792585145406</v>
          </cell>
        </row>
        <row r="154">
          <cell r="C154">
            <v>10585.478509036549</v>
          </cell>
          <cell r="J154">
            <v>2176.5763564383979</v>
          </cell>
          <cell r="K154">
            <v>57179.368941583802</v>
          </cell>
        </row>
        <row r="155">
          <cell r="C155">
            <v>11565.194985896487</v>
          </cell>
          <cell r="J155">
            <v>3540.7290858964916</v>
          </cell>
          <cell r="K155">
            <v>60720.098027480293</v>
          </cell>
        </row>
        <row r="156">
          <cell r="C156">
            <v>13003.727495930165</v>
          </cell>
          <cell r="J156">
            <v>4644.6720806794547</v>
          </cell>
          <cell r="K156">
            <v>65364.770108159748</v>
          </cell>
        </row>
        <row r="157">
          <cell r="C157">
            <v>15907.887132416952</v>
          </cell>
          <cell r="J157">
            <v>7434.4094324169346</v>
          </cell>
          <cell r="K157">
            <v>72799.179540576675</v>
          </cell>
        </row>
        <row r="158">
          <cell r="C158">
            <v>19178.843749429194</v>
          </cell>
          <cell r="J158">
            <v>10626.3835494292</v>
          </cell>
          <cell r="K158">
            <v>83425.563090005875</v>
          </cell>
        </row>
        <row r="159">
          <cell r="C159">
            <v>22761.550899432761</v>
          </cell>
          <cell r="J159">
            <v>14069.36449943277</v>
          </cell>
          <cell r="K159">
            <v>97494.927589438652</v>
          </cell>
        </row>
        <row r="160">
          <cell r="C160">
            <v>24218.164139854311</v>
          </cell>
          <cell r="J160">
            <v>16126.36683985432</v>
          </cell>
          <cell r="K160">
            <v>113621.29442929298</v>
          </cell>
        </row>
        <row r="161">
          <cell r="C161">
            <v>21070.388389417953</v>
          </cell>
          <cell r="J161">
            <v>13126.196489417933</v>
          </cell>
          <cell r="K161">
            <v>126747.49091871092</v>
          </cell>
        </row>
        <row r="162">
          <cell r="C162">
            <v>15131.460993570628</v>
          </cell>
          <cell r="J162">
            <v>7437.1101935706429</v>
          </cell>
          <cell r="K162">
            <v>134184.60111228155</v>
          </cell>
        </row>
        <row r="163">
          <cell r="C163">
            <v>12770.877580208347</v>
          </cell>
          <cell r="J163">
            <v>4903.8960802083238</v>
          </cell>
          <cell r="K163">
            <v>139088.49719248989</v>
          </cell>
        </row>
        <row r="164">
          <cell r="C164">
            <v>11043.257278513165</v>
          </cell>
          <cell r="J164">
            <v>3017.0152785131668</v>
          </cell>
          <cell r="K164">
            <v>142105.51247100305</v>
          </cell>
        </row>
        <row r="165">
          <cell r="C165">
            <v>10437.879344421932</v>
          </cell>
          <cell r="J165">
            <v>2628.3554444219317</v>
          </cell>
          <cell r="K165">
            <v>144733.86791542498</v>
          </cell>
        </row>
        <row r="166">
          <cell r="C166">
            <v>9667.8509641381315</v>
          </cell>
          <cell r="J166">
            <v>1970.0042641381078</v>
          </cell>
          <cell r="K166">
            <v>146703.8721795631</v>
          </cell>
        </row>
        <row r="167">
          <cell r="C167">
            <v>9636.8458788507196</v>
          </cell>
          <cell r="J167">
            <v>1729.8436788507315</v>
          </cell>
          <cell r="K167">
            <v>148433.71585841384</v>
          </cell>
        </row>
        <row r="168">
          <cell r="C168">
            <v>9777.0801606709738</v>
          </cell>
          <cell r="J168">
            <v>1805.307260670992</v>
          </cell>
          <cell r="K168">
            <v>150239.02311908483</v>
          </cell>
        </row>
        <row r="169">
          <cell r="C169">
            <v>9042.666233444812</v>
          </cell>
          <cell r="J169">
            <v>1167.6676334447911</v>
          </cell>
          <cell r="K169">
            <v>151406.69075252963</v>
          </cell>
        </row>
        <row r="170">
          <cell r="C170">
            <v>9156.9429829647361</v>
          </cell>
          <cell r="J170">
            <v>1386.3806829647456</v>
          </cell>
          <cell r="K170">
            <v>152793.07143549438</v>
          </cell>
        </row>
        <row r="171">
          <cell r="C171">
            <v>9263.0924563749195</v>
          </cell>
          <cell r="J171">
            <v>1237.398356374897</v>
          </cell>
          <cell r="K171">
            <v>154030.46979186928</v>
          </cell>
        </row>
        <row r="172">
          <cell r="C172">
            <v>9693.5445982782021</v>
          </cell>
          <cell r="J172">
            <v>1478.7666982782448</v>
          </cell>
          <cell r="K172">
            <v>155509.23649014754</v>
          </cell>
        </row>
        <row r="173">
          <cell r="C173">
            <v>9696.65697383111</v>
          </cell>
          <cell r="J173">
            <v>1582.5184738310509</v>
          </cell>
          <cell r="K173">
            <v>157091.7549639786</v>
          </cell>
        </row>
        <row r="174">
          <cell r="C174">
            <v>9650.4760499100466</v>
          </cell>
          <cell r="J174">
            <v>1556.8171499100663</v>
          </cell>
          <cell r="K174">
            <v>158648.57211388866</v>
          </cell>
        </row>
        <row r="175">
          <cell r="C175">
            <v>9732.0023689616828</v>
          </cell>
          <cell r="J175">
            <v>1530.467649982038</v>
          </cell>
          <cell r="K175">
            <v>160179.03976387071</v>
          </cell>
        </row>
        <row r="176">
          <cell r="C176">
            <v>10295.867631637222</v>
          </cell>
          <cell r="J176">
            <v>1609.426731637177</v>
          </cell>
          <cell r="K176">
            <v>161788.46649550789</v>
          </cell>
        </row>
        <row r="177">
          <cell r="C177">
            <v>10620.458172793818</v>
          </cell>
          <cell r="J177">
            <v>1876.3248727938317</v>
          </cell>
          <cell r="K177">
            <v>163664.79136830173</v>
          </cell>
        </row>
        <row r="178">
          <cell r="C178">
            <v>10704.268585604033</v>
          </cell>
          <cell r="J178">
            <v>1913.140385604027</v>
          </cell>
          <cell r="K178">
            <v>165577.93175390575</v>
          </cell>
        </row>
        <row r="179">
          <cell r="C179">
            <v>11139.079647024313</v>
          </cell>
          <cell r="J179">
            <v>2575.9625470243391</v>
          </cell>
          <cell r="K179">
            <v>168153.89430093009</v>
          </cell>
        </row>
        <row r="180">
          <cell r="C180">
            <v>12354.32081497332</v>
          </cell>
          <cell r="J180">
            <v>3218.3901149732646</v>
          </cell>
          <cell r="K180">
            <v>171372.28441590336</v>
          </cell>
        </row>
        <row r="181">
          <cell r="C181">
            <v>13069.237179886921</v>
          </cell>
          <cell r="J181">
            <v>3320.9296798869836</v>
          </cell>
          <cell r="K181">
            <v>174693.21409579035</v>
          </cell>
        </row>
        <row r="182">
          <cell r="C182">
            <v>12813.483261412122</v>
          </cell>
          <cell r="J182">
            <v>2983.1700831214803</v>
          </cell>
          <cell r="K182">
            <v>177676.38417891183</v>
          </cell>
        </row>
        <row r="183">
          <cell r="C183">
            <v>14668.88988862917</v>
          </cell>
          <cell r="J183">
            <v>4900.927288629171</v>
          </cell>
          <cell r="K183">
            <v>182577.311467541</v>
          </cell>
        </row>
        <row r="184">
          <cell r="C184">
            <v>16333.318180879596</v>
          </cell>
          <cell r="J184">
            <v>6636.5313808795945</v>
          </cell>
          <cell r="K184">
            <v>189213.84284842061</v>
          </cell>
        </row>
        <row r="185">
          <cell r="C185">
            <v>18040.54237341087</v>
          </cell>
          <cell r="J185">
            <v>8271.1206734108928</v>
          </cell>
          <cell r="K185">
            <v>197484.96352183149</v>
          </cell>
        </row>
        <row r="186">
          <cell r="C186">
            <v>19968.465368835099</v>
          </cell>
          <cell r="J186">
            <v>10348.82626883507</v>
          </cell>
          <cell r="K186">
            <v>207833.78979066657</v>
          </cell>
        </row>
        <row r="187">
          <cell r="C187">
            <v>19562.990087592814</v>
          </cell>
          <cell r="J187">
            <v>10153.350887592809</v>
          </cell>
          <cell r="K187">
            <v>217987.14067825937</v>
          </cell>
        </row>
        <row r="188">
          <cell r="C188">
            <v>17914.095396312092</v>
          </cell>
          <cell r="J188">
            <v>8940.1598963120705</v>
          </cell>
          <cell r="K188">
            <v>226927.30057457145</v>
          </cell>
        </row>
        <row r="189">
          <cell r="C189">
            <v>16105.914662921743</v>
          </cell>
          <cell r="J189">
            <v>6887.2798629217432</v>
          </cell>
          <cell r="K189">
            <v>233814.58043749319</v>
          </cell>
        </row>
        <row r="190">
          <cell r="C190">
            <v>14470.560053115514</v>
          </cell>
          <cell r="J190">
            <v>5220.5354531154808</v>
          </cell>
          <cell r="K190">
            <v>239035.11589060866</v>
          </cell>
        </row>
        <row r="191">
          <cell r="C191">
            <v>14650.545748237959</v>
          </cell>
          <cell r="J191">
            <v>5531.579748237973</v>
          </cell>
          <cell r="K191">
            <v>244566.69563884664</v>
          </cell>
        </row>
        <row r="192">
          <cell r="C192">
            <v>13746.934473417046</v>
          </cell>
          <cell r="J192">
            <v>4841.9650734170446</v>
          </cell>
          <cell r="K192">
            <v>249408.66071226369</v>
          </cell>
        </row>
        <row r="193">
          <cell r="C193">
            <v>13390.899948236922</v>
          </cell>
          <cell r="J193">
            <v>4642.8553482369571</v>
          </cell>
          <cell r="K193">
            <v>254051.51606050064</v>
          </cell>
        </row>
        <row r="194">
          <cell r="C194">
            <v>12305.455595727013</v>
          </cell>
          <cell r="J194">
            <v>3327.5712957269498</v>
          </cell>
          <cell r="K194">
            <v>257379.0873562276</v>
          </cell>
        </row>
        <row r="195">
          <cell r="C195">
            <v>11023.821195924298</v>
          </cell>
          <cell r="J195">
            <v>2325.1184959243619</v>
          </cell>
          <cell r="K195">
            <v>259704.20585215196</v>
          </cell>
        </row>
        <row r="196">
          <cell r="C196">
            <v>10510.623517651376</v>
          </cell>
          <cell r="J196">
            <v>1995.7636176513661</v>
          </cell>
          <cell r="K196">
            <v>261699.96946980333</v>
          </cell>
        </row>
        <row r="197">
          <cell r="C197">
            <v>9866.7556072409243</v>
          </cell>
          <cell r="J197">
            <v>1549.4699072409167</v>
          </cell>
          <cell r="K197">
            <v>263249.43937704427</v>
          </cell>
        </row>
        <row r="198">
          <cell r="C198">
            <v>9837.6407575205812</v>
          </cell>
          <cell r="J198">
            <v>1157.2245575205452</v>
          </cell>
          <cell r="K198">
            <v>264406.6639345648</v>
          </cell>
        </row>
        <row r="199">
          <cell r="C199">
            <v>9817.322778832242</v>
          </cell>
          <cell r="J199">
            <v>1439.3416788322957</v>
          </cell>
          <cell r="K199">
            <v>265846.00561339711</v>
          </cell>
        </row>
        <row r="200">
          <cell r="C200">
            <v>9281.0413164597085</v>
          </cell>
          <cell r="J200">
            <v>1177.0440164596621</v>
          </cell>
          <cell r="K200">
            <v>267023.04962985677</v>
          </cell>
        </row>
        <row r="201">
          <cell r="C201">
            <v>8871.6073533082053</v>
          </cell>
          <cell r="J201">
            <v>840.80823685880387</v>
          </cell>
          <cell r="K201">
            <v>267863.85786671558</v>
          </cell>
        </row>
        <row r="202">
          <cell r="C202">
            <v>9762.5294274897024</v>
          </cell>
          <cell r="J202">
            <v>1541.514627489727</v>
          </cell>
          <cell r="K202">
            <v>269405.37249420531</v>
          </cell>
        </row>
        <row r="203">
          <cell r="C203">
            <v>9691.5629592082587</v>
          </cell>
          <cell r="J203">
            <v>1558.2055592082215</v>
          </cell>
          <cell r="K203">
            <v>270963.57805341354</v>
          </cell>
        </row>
        <row r="204">
          <cell r="C204">
            <v>9229.0633185659826</v>
          </cell>
          <cell r="J204">
            <v>1284.6531185659405</v>
          </cell>
          <cell r="K204">
            <v>272248.23117197945</v>
          </cell>
        </row>
        <row r="205">
          <cell r="C205">
            <v>9082.2297269745541</v>
          </cell>
          <cell r="J205">
            <v>1238.8554231753733</v>
          </cell>
          <cell r="K205">
            <v>273487.08659515483</v>
          </cell>
        </row>
        <row r="206">
          <cell r="C206">
            <v>10084.069855059244</v>
          </cell>
          <cell r="J206">
            <v>1923.4405550591564</v>
          </cell>
          <cell r="K206">
            <v>275410.52715021401</v>
          </cell>
        </row>
        <row r="207">
          <cell r="C207">
            <v>10026.189439412869</v>
          </cell>
          <cell r="J207">
            <v>1739.7437394129447</v>
          </cell>
          <cell r="K207">
            <v>277150.27088962693</v>
          </cell>
        </row>
        <row r="208">
          <cell r="C208">
            <v>10517.682585718263</v>
          </cell>
          <cell r="J208">
            <v>2637.6830857182285</v>
          </cell>
          <cell r="K208">
            <v>279787.95397534518</v>
          </cell>
        </row>
        <row r="209">
          <cell r="C209">
            <v>11804.954730319034</v>
          </cell>
          <cell r="J209">
            <v>3589.9097303190501</v>
          </cell>
          <cell r="K209">
            <v>283377.86370566423</v>
          </cell>
        </row>
        <row r="210">
          <cell r="C210">
            <v>11914.42134929975</v>
          </cell>
          <cell r="J210">
            <v>3594.1017492997034</v>
          </cell>
          <cell r="K210">
            <v>286971.96545496391</v>
          </cell>
        </row>
        <row r="211">
          <cell r="C211">
            <v>11302.673836316246</v>
          </cell>
          <cell r="J211">
            <v>2772.1691363162554</v>
          </cell>
          <cell r="K211">
            <v>289744.13459128019</v>
          </cell>
        </row>
        <row r="212">
          <cell r="C212">
            <v>10286.249869862928</v>
          </cell>
          <cell r="J212">
            <v>2344.566569863011</v>
          </cell>
          <cell r="K212">
            <v>292088.7011611432</v>
          </cell>
        </row>
        <row r="213">
          <cell r="C213">
            <v>9312.2262899428733</v>
          </cell>
          <cell r="J213">
            <v>1513.9902899428398</v>
          </cell>
          <cell r="K213">
            <v>293602.69145108602</v>
          </cell>
        </row>
        <row r="214">
          <cell r="C214">
            <v>8776.5134507451112</v>
          </cell>
          <cell r="J214">
            <v>1221.6952507450733</v>
          </cell>
          <cell r="K214">
            <v>294824.38670183107</v>
          </cell>
        </row>
        <row r="215">
          <cell r="C215">
            <v>8999.4935083305336</v>
          </cell>
          <cell r="J215">
            <v>1279.9826536316996</v>
          </cell>
          <cell r="K215">
            <v>296104.36935546278</v>
          </cell>
        </row>
        <row r="216">
          <cell r="C216">
            <v>8815.4153323900173</v>
          </cell>
          <cell r="J216">
            <v>938.8752323900917</v>
          </cell>
          <cell r="K216">
            <v>297043.24458785285</v>
          </cell>
        </row>
        <row r="217">
          <cell r="C217">
            <v>8495.2469203335495</v>
          </cell>
          <cell r="J217">
            <v>832.28132033349539</v>
          </cell>
          <cell r="K217">
            <v>297875.52590818633</v>
          </cell>
        </row>
        <row r="218">
          <cell r="C218">
            <v>8566.745343438015</v>
          </cell>
          <cell r="J218">
            <v>1013.4321434380981</v>
          </cell>
          <cell r="K218">
            <v>298888.95805162442</v>
          </cell>
        </row>
        <row r="219">
          <cell r="C219">
            <v>8753.2786791640319</v>
          </cell>
          <cell r="J219">
            <v>991.65847916402709</v>
          </cell>
          <cell r="K219">
            <v>299880.61653078842</v>
          </cell>
        </row>
        <row r="220">
          <cell r="C220">
            <v>8880.6074155282167</v>
          </cell>
          <cell r="J220">
            <v>1054.266015528241</v>
          </cell>
          <cell r="K220">
            <v>300934.88254631666</v>
          </cell>
        </row>
        <row r="221">
          <cell r="C221">
            <v>8488.6349753739378</v>
          </cell>
          <cell r="J221">
            <v>759.04588522664926</v>
          </cell>
          <cell r="K221">
            <v>301693.92843154329</v>
          </cell>
        </row>
        <row r="222">
          <cell r="C222">
            <v>8604.9684742506415</v>
          </cell>
          <cell r="J222">
            <v>978.13157425064674</v>
          </cell>
          <cell r="K222">
            <v>302672.06000579393</v>
          </cell>
        </row>
        <row r="223">
          <cell r="C223">
            <v>8886.057404627838</v>
          </cell>
          <cell r="J223">
            <v>1015.0941275158439</v>
          </cell>
          <cell r="K223">
            <v>303687.15413330978</v>
          </cell>
        </row>
        <row r="224">
          <cell r="C224">
            <v>8956.4396024904563</v>
          </cell>
          <cell r="J224">
            <v>890.53280249045929</v>
          </cell>
          <cell r="K224">
            <v>304577.68693580024</v>
          </cell>
        </row>
        <row r="225">
          <cell r="C225">
            <v>9417.8227628680434</v>
          </cell>
          <cell r="J225">
            <v>1453.1086628680605</v>
          </cell>
          <cell r="K225">
            <v>306030.79559866828</v>
          </cell>
        </row>
        <row r="226">
          <cell r="C226">
            <v>9399.0712618488615</v>
          </cell>
          <cell r="J226">
            <v>1455.3116618489294</v>
          </cell>
          <cell r="K226">
            <v>307486.10726051719</v>
          </cell>
        </row>
        <row r="227">
          <cell r="C227">
            <v>9681.2546096377719</v>
          </cell>
          <cell r="J227">
            <v>1620.0709096377777</v>
          </cell>
          <cell r="K227">
            <v>309106.17817015498</v>
          </cell>
        </row>
        <row r="228">
          <cell r="C228">
            <v>10219.142110753211</v>
          </cell>
          <cell r="J228">
            <v>1691.7852107531398</v>
          </cell>
          <cell r="K228">
            <v>310797.96338090813</v>
          </cell>
        </row>
        <row r="229">
          <cell r="C229">
            <v>10373.347307050575</v>
          </cell>
          <cell r="J229">
            <v>1790.437207050596</v>
          </cell>
          <cell r="K229">
            <v>312588.40058795875</v>
          </cell>
        </row>
        <row r="230">
          <cell r="C230">
            <v>10117.183465423186</v>
          </cell>
          <cell r="J230">
            <v>1485.6927654232204</v>
          </cell>
          <cell r="K230">
            <v>314074.09335338196</v>
          </cell>
        </row>
        <row r="231">
          <cell r="C231">
            <v>10476.806885462085</v>
          </cell>
          <cell r="J231">
            <v>2068.6718854620176</v>
          </cell>
          <cell r="K231">
            <v>316142.76523884397</v>
          </cell>
        </row>
        <row r="232">
          <cell r="C232">
            <v>10670.004455674209</v>
          </cell>
          <cell r="J232">
            <v>1700.0764556741942</v>
          </cell>
          <cell r="K232">
            <v>317842.84169451817</v>
          </cell>
        </row>
        <row r="233">
          <cell r="C233">
            <v>10965.725510102122</v>
          </cell>
          <cell r="J233">
            <v>1392.6732101021407</v>
          </cell>
          <cell r="K233">
            <v>319235.5149046203</v>
          </cell>
        </row>
        <row r="234">
          <cell r="C234">
            <v>11208.292775406124</v>
          </cell>
          <cell r="J234">
            <v>1478.9174754061678</v>
          </cell>
          <cell r="K234">
            <v>320714.43238002644</v>
          </cell>
        </row>
        <row r="235">
          <cell r="C235">
            <v>10814.127219664573</v>
          </cell>
          <cell r="J235">
            <v>1221.4663196644397</v>
          </cell>
          <cell r="K235">
            <v>321935.89869969088</v>
          </cell>
        </row>
        <row r="236">
          <cell r="C236">
            <v>10798.64899424903</v>
          </cell>
          <cell r="J236">
            <v>1277.3382942490571</v>
          </cell>
          <cell r="K236">
            <v>323213.23699393997</v>
          </cell>
        </row>
        <row r="237">
          <cell r="C237">
            <v>10554.234711302739</v>
          </cell>
          <cell r="J237">
            <v>1032.7646739447409</v>
          </cell>
          <cell r="K237">
            <v>324246.0016678847</v>
          </cell>
        </row>
        <row r="238">
          <cell r="C238">
            <v>9850.6928503835807</v>
          </cell>
          <cell r="J238">
            <v>454.08733833022416</v>
          </cell>
          <cell r="K238">
            <v>324700.08900621493</v>
          </cell>
        </row>
        <row r="239">
          <cell r="C239">
            <v>9569.5772378023285</v>
          </cell>
          <cell r="J239">
            <v>424.04795676202411</v>
          </cell>
          <cell r="K239">
            <v>325124.13696297695</v>
          </cell>
        </row>
        <row r="240">
          <cell r="C240">
            <v>9548.930116277772</v>
          </cell>
          <cell r="J240">
            <v>750.26904587535137</v>
          </cell>
          <cell r="K240">
            <v>325874.4060088523</v>
          </cell>
        </row>
        <row r="241">
          <cell r="C241">
            <v>9835.0447245966425</v>
          </cell>
          <cell r="J241">
            <v>785.62032459662441</v>
          </cell>
          <cell r="K241">
            <v>326660.02633344894</v>
          </cell>
        </row>
        <row r="242">
          <cell r="C242">
            <v>9583.4801398383534</v>
          </cell>
          <cell r="J242">
            <v>513.66257768572177</v>
          </cell>
          <cell r="K242">
            <v>327173.68891113467</v>
          </cell>
        </row>
        <row r="243">
          <cell r="C243">
            <v>9683.7500344304972</v>
          </cell>
          <cell r="J243">
            <v>729.81613443043534</v>
          </cell>
          <cell r="K243">
            <v>327903.50504556508</v>
          </cell>
        </row>
        <row r="244">
          <cell r="C244">
            <v>9604.7103576602894</v>
          </cell>
          <cell r="J244">
            <v>861.63485766031226</v>
          </cell>
          <cell r="K244">
            <v>328765.13990322541</v>
          </cell>
        </row>
        <row r="245">
          <cell r="C245">
            <v>9445.8585503929953</v>
          </cell>
          <cell r="J245">
            <v>854.06265039296886</v>
          </cell>
          <cell r="K245">
            <v>329619.20255361841</v>
          </cell>
        </row>
        <row r="246">
          <cell r="C246">
            <v>9695.3563130150796</v>
          </cell>
          <cell r="J246">
            <v>880.10311301510228</v>
          </cell>
          <cell r="K246">
            <v>330499.30566663353</v>
          </cell>
        </row>
        <row r="247">
          <cell r="C247">
            <v>9191.678582363038</v>
          </cell>
          <cell r="J247">
            <v>653.73298236300252</v>
          </cell>
          <cell r="K247">
            <v>331153.03864899656</v>
          </cell>
        </row>
        <row r="248">
          <cell r="C248">
            <v>9025.2251053978798</v>
          </cell>
          <cell r="J248">
            <v>712.67104674382063</v>
          </cell>
          <cell r="K248">
            <v>331865.70969574037</v>
          </cell>
        </row>
        <row r="249">
          <cell r="C249">
            <v>8982.2495482013674</v>
          </cell>
          <cell r="J249">
            <v>819.69866730823378</v>
          </cell>
          <cell r="K249">
            <v>332685.40836304863</v>
          </cell>
        </row>
        <row r="250">
          <cell r="C250">
            <v>9497.3627372542123</v>
          </cell>
          <cell r="J250">
            <v>981.99476443711501</v>
          </cell>
          <cell r="K250">
            <v>333667.40312748577</v>
          </cell>
        </row>
        <row r="251">
          <cell r="C251">
            <v>9039.2979120928521</v>
          </cell>
          <cell r="J251">
            <v>842.34380486075133</v>
          </cell>
          <cell r="K251">
            <v>334509.74693234655</v>
          </cell>
        </row>
        <row r="252">
          <cell r="C252">
            <v>8415.669175235289</v>
          </cell>
          <cell r="J252">
            <v>474.59078960891566</v>
          </cell>
          <cell r="K252">
            <v>334984.33772195544</v>
          </cell>
        </row>
        <row r="253">
          <cell r="C253">
            <v>8071.2797158214344</v>
          </cell>
          <cell r="J253">
            <v>330.48589559871107</v>
          </cell>
          <cell r="K253">
            <v>335314.82361755415</v>
          </cell>
        </row>
        <row r="254">
          <cell r="C254">
            <v>8558.102186342363</v>
          </cell>
          <cell r="J254">
            <v>617.5745903006864</v>
          </cell>
          <cell r="K254">
            <v>335932.39820785483</v>
          </cell>
        </row>
        <row r="255">
          <cell r="C255">
            <v>8458.4585949524571</v>
          </cell>
          <cell r="J255">
            <v>567.32818689765736</v>
          </cell>
          <cell r="K255">
            <v>336499.72639475251</v>
          </cell>
        </row>
        <row r="256">
          <cell r="C256">
            <v>8507.4356225350821</v>
          </cell>
          <cell r="J256">
            <v>711.53462253512771</v>
          </cell>
          <cell r="K256">
            <v>337211.26101728762</v>
          </cell>
        </row>
        <row r="257">
          <cell r="C257">
            <v>8245.9062753802955</v>
          </cell>
          <cell r="J257">
            <v>535.98731874640544</v>
          </cell>
          <cell r="K257">
            <v>337747.24833603401</v>
          </cell>
        </row>
      </sheetData>
      <sheetData sheetId="3"/>
      <sheetData sheetId="4"/>
      <sheetData sheetId="5"/>
      <sheetData sheetId="6"/>
      <sheetData sheetId="7"/>
      <sheetData sheetId="8">
        <row r="112">
          <cell r="C112">
            <v>1297.7290791951825</v>
          </cell>
        </row>
        <row r="113">
          <cell r="C113">
            <v>1294.9676436788243</v>
          </cell>
        </row>
        <row r="114">
          <cell r="C114">
            <v>1171.0046715618582</v>
          </cell>
        </row>
        <row r="115">
          <cell r="C115">
            <v>1446.409553686253</v>
          </cell>
        </row>
        <row r="116">
          <cell r="C116">
            <v>1247.6860536426082</v>
          </cell>
        </row>
        <row r="117">
          <cell r="C117">
            <v>1237.083335620036</v>
          </cell>
        </row>
        <row r="118">
          <cell r="C118">
            <v>1278.1764355070131</v>
          </cell>
        </row>
        <row r="119">
          <cell r="C119">
            <v>1305.2430551926914</v>
          </cell>
        </row>
        <row r="120">
          <cell r="C120">
            <v>1333.1777909006723</v>
          </cell>
        </row>
        <row r="121">
          <cell r="C121">
            <v>1361.1125266086528</v>
          </cell>
        </row>
        <row r="122">
          <cell r="C122">
            <v>1389.0472623166338</v>
          </cell>
        </row>
        <row r="123">
          <cell r="C123">
            <v>1416.9819980246148</v>
          </cell>
        </row>
        <row r="124">
          <cell r="C124">
            <v>1444.9167337325957</v>
          </cell>
        </row>
        <row r="125">
          <cell r="C125">
            <v>1472.8514694405767</v>
          </cell>
        </row>
        <row r="126">
          <cell r="C126">
            <v>1500.7862051485577</v>
          </cell>
        </row>
        <row r="127">
          <cell r="C127">
            <v>1528.7209408565384</v>
          </cell>
        </row>
        <row r="128">
          <cell r="C128">
            <v>1556.6556765645191</v>
          </cell>
          <cell r="J128">
            <v>50</v>
          </cell>
          <cell r="K128">
            <v>138</v>
          </cell>
        </row>
        <row r="129">
          <cell r="C129">
            <v>1730.8856080790051</v>
          </cell>
          <cell r="J129">
            <v>183.83173079824087</v>
          </cell>
          <cell r="K129">
            <v>321.83173079824087</v>
          </cell>
        </row>
        <row r="130">
          <cell r="C130">
            <v>1999.4018392169428</v>
          </cell>
          <cell r="J130">
            <v>486.42149365468822</v>
          </cell>
          <cell r="K130">
            <v>808.25322445292909</v>
          </cell>
        </row>
        <row r="131">
          <cell r="C131">
            <v>2240.021124492504</v>
          </cell>
          <cell r="J131">
            <v>742.7777506096545</v>
          </cell>
          <cell r="K131">
            <v>1551.0309750625836</v>
          </cell>
        </row>
        <row r="132">
          <cell r="C132">
            <v>2621.8095773115938</v>
          </cell>
          <cell r="J132">
            <v>1123.4008707157757</v>
          </cell>
          <cell r="K132">
            <v>2674.4318457783593</v>
          </cell>
        </row>
        <row r="133">
          <cell r="C133">
            <v>2900.8233499722128</v>
          </cell>
          <cell r="J133">
            <v>1441.3308789083339</v>
          </cell>
          <cell r="K133">
            <v>4115.7627246866932</v>
          </cell>
        </row>
        <row r="134">
          <cell r="C134">
            <v>2875.0746811621639</v>
          </cell>
          <cell r="J134">
            <v>1454.4984456302243</v>
          </cell>
          <cell r="K134">
            <v>5570.2611703169177</v>
          </cell>
        </row>
        <row r="135">
          <cell r="C135">
            <v>2755.4044643115549</v>
          </cell>
          <cell r="J135">
            <v>1373.7444643115548</v>
          </cell>
          <cell r="K135">
            <v>6944.0056346284728</v>
          </cell>
        </row>
        <row r="136">
          <cell r="C136">
            <v>2386.9338338904035</v>
          </cell>
          <cell r="J136">
            <v>969.46383389040352</v>
          </cell>
          <cell r="K136">
            <v>7913.4694685188761</v>
          </cell>
        </row>
        <row r="137">
          <cell r="C137">
            <v>1999.6276582692697</v>
          </cell>
          <cell r="J137">
            <v>587.95765826926959</v>
          </cell>
          <cell r="K137">
            <v>8501.427126788145</v>
          </cell>
        </row>
        <row r="138">
          <cell r="C138">
            <v>1765.3302827964505</v>
          </cell>
          <cell r="J138">
            <v>369.93028279645046</v>
          </cell>
          <cell r="K138">
            <v>8871.3574095845961</v>
          </cell>
        </row>
        <row r="139">
          <cell r="C139">
            <v>1819.456377750063</v>
          </cell>
          <cell r="J139">
            <v>457.65637775006303</v>
          </cell>
          <cell r="K139">
            <v>9329.0137873346594</v>
          </cell>
        </row>
        <row r="140">
          <cell r="C140">
            <v>1544.2613608921342</v>
          </cell>
          <cell r="J140">
            <v>204.34136089213416</v>
          </cell>
          <cell r="K140">
            <v>9533.355148226794</v>
          </cell>
        </row>
        <row r="141">
          <cell r="C141">
            <v>1582.7331432063233</v>
          </cell>
          <cell r="J141">
            <v>205.4231432063234</v>
          </cell>
          <cell r="K141">
            <v>9738.7782914331183</v>
          </cell>
        </row>
        <row r="142">
          <cell r="C142">
            <v>1442.5694729512966</v>
          </cell>
          <cell r="J142">
            <v>97.799472951296593</v>
          </cell>
          <cell r="K142">
            <v>9836.5777643844158</v>
          </cell>
        </row>
        <row r="143">
          <cell r="C143">
            <v>1381.2106807275343</v>
          </cell>
          <cell r="J143">
            <v>66.040680727534209</v>
          </cell>
          <cell r="K143">
            <v>9902.6184451119498</v>
          </cell>
        </row>
        <row r="144">
          <cell r="C144">
            <v>1400.1494627106536</v>
          </cell>
          <cell r="J144">
            <v>117.63946271065356</v>
          </cell>
          <cell r="K144">
            <v>10020.257907822603</v>
          </cell>
        </row>
        <row r="145">
          <cell r="C145">
            <v>1431.7780147230969</v>
          </cell>
          <cell r="J145">
            <v>104.02801472309693</v>
          </cell>
          <cell r="K145">
            <v>10124.2859225457</v>
          </cell>
        </row>
        <row r="146">
          <cell r="C146">
            <v>1474.9669977470505</v>
          </cell>
          <cell r="J146">
            <v>181.51699774705048</v>
          </cell>
          <cell r="K146">
            <v>10305.80292029275</v>
          </cell>
        </row>
        <row r="147">
          <cell r="C147">
            <v>1480.9092198917522</v>
          </cell>
          <cell r="J147">
            <v>233.60921989175222</v>
          </cell>
          <cell r="K147">
            <v>10539.412140184502</v>
          </cell>
        </row>
        <row r="148">
          <cell r="C148">
            <v>1484.747820150104</v>
          </cell>
          <cell r="J148">
            <v>240.07782015010389</v>
          </cell>
          <cell r="K148">
            <v>10779.489960334606</v>
          </cell>
        </row>
        <row r="149">
          <cell r="C149">
            <v>1584.1755876877987</v>
          </cell>
          <cell r="J149">
            <v>307.37558768779877</v>
          </cell>
          <cell r="K149">
            <v>11086.865548022404</v>
          </cell>
        </row>
        <row r="150">
          <cell r="C150">
            <v>1692.8470120813745</v>
          </cell>
          <cell r="J150">
            <v>428.85701208137448</v>
          </cell>
          <cell r="K150">
            <v>11515.722560103779</v>
          </cell>
        </row>
        <row r="151">
          <cell r="C151">
            <v>1924.3401405161205</v>
          </cell>
          <cell r="J151">
            <v>701.17014051612045</v>
          </cell>
          <cell r="K151">
            <v>12216.892700619899</v>
          </cell>
        </row>
        <row r="152">
          <cell r="C152">
            <v>2057.6514680367113</v>
          </cell>
          <cell r="J152">
            <v>845.18146803671129</v>
          </cell>
          <cell r="K152">
            <v>13062.074168656611</v>
          </cell>
        </row>
        <row r="153">
          <cell r="C153">
            <v>2392.0935715285686</v>
          </cell>
          <cell r="J153">
            <v>1134.7335715285687</v>
          </cell>
          <cell r="K153">
            <v>14196.807740185179</v>
          </cell>
        </row>
        <row r="154">
          <cell r="C154">
            <v>2835.7869903524784</v>
          </cell>
          <cell r="J154">
            <v>1545.7069903524784</v>
          </cell>
          <cell r="K154">
            <v>15742.514730537658</v>
          </cell>
        </row>
        <row r="155">
          <cell r="C155">
            <v>3122.2868619373075</v>
          </cell>
          <cell r="J155">
            <v>1907.3968619373074</v>
          </cell>
          <cell r="K155">
            <v>17649.911592474964</v>
          </cell>
        </row>
        <row r="156">
          <cell r="C156">
            <v>3486.8324544318484</v>
          </cell>
          <cell r="J156">
            <v>2196.6024544318484</v>
          </cell>
          <cell r="K156">
            <v>19846.514046906814</v>
          </cell>
        </row>
        <row r="157">
          <cell r="C157">
            <v>3709.7491453649304</v>
          </cell>
          <cell r="J157">
            <v>2407.1091453649306</v>
          </cell>
          <cell r="K157">
            <v>22253.623192271745</v>
          </cell>
        </row>
        <row r="158">
          <cell r="C158">
            <v>3584.6918699166099</v>
          </cell>
          <cell r="J158">
            <v>2273.5418699166098</v>
          </cell>
          <cell r="K158">
            <v>24527.165062188356</v>
          </cell>
        </row>
        <row r="159">
          <cell r="C159">
            <v>3642.205674376466</v>
          </cell>
          <cell r="J159">
            <v>2320.7356743764658</v>
          </cell>
          <cell r="K159">
            <v>26847.900736564821</v>
          </cell>
        </row>
        <row r="160">
          <cell r="C160">
            <v>3372.0722793963687</v>
          </cell>
          <cell r="J160">
            <v>2155.8822793963686</v>
          </cell>
          <cell r="K160">
            <v>29003.783015961191</v>
          </cell>
        </row>
        <row r="161">
          <cell r="C161">
            <v>2730.6914858842301</v>
          </cell>
          <cell r="J161">
            <v>1532.4114858842302</v>
          </cell>
          <cell r="K161">
            <v>30536.194501845421</v>
          </cell>
        </row>
        <row r="162">
          <cell r="C162">
            <v>2004.570826529836</v>
          </cell>
          <cell r="J162">
            <v>841.12082652983599</v>
          </cell>
          <cell r="K162">
            <v>31377.315328375258</v>
          </cell>
        </row>
        <row r="163">
          <cell r="C163">
            <v>1666.2258866458724</v>
          </cell>
          <cell r="J163">
            <v>480.32588664587229</v>
          </cell>
          <cell r="K163">
            <v>31857.641215021129</v>
          </cell>
        </row>
        <row r="164">
          <cell r="C164">
            <v>1608.0461961821979</v>
          </cell>
          <cell r="J164">
            <v>398.72619618219801</v>
          </cell>
          <cell r="K164">
            <v>32256.367411203326</v>
          </cell>
        </row>
        <row r="165">
          <cell r="C165">
            <v>1391.8414324427313</v>
          </cell>
          <cell r="J165">
            <v>206.89143244273123</v>
          </cell>
          <cell r="K165">
            <v>32463.258843646057</v>
          </cell>
        </row>
        <row r="166">
          <cell r="C166">
            <v>1396.234947978598</v>
          </cell>
          <cell r="J166">
            <v>235.71494797859805</v>
          </cell>
          <cell r="K166">
            <v>32698.973791624656</v>
          </cell>
        </row>
        <row r="167">
          <cell r="C167">
            <v>1395.5537702332754</v>
          </cell>
          <cell r="J167">
            <v>197.40377023327528</v>
          </cell>
          <cell r="K167">
            <v>32896.377561857931</v>
          </cell>
        </row>
        <row r="168">
          <cell r="C168">
            <v>1366.555455784161</v>
          </cell>
          <cell r="J168">
            <v>158.93545578416115</v>
          </cell>
          <cell r="K168">
            <v>33055.313017642089</v>
          </cell>
        </row>
        <row r="169">
          <cell r="C169">
            <v>1269.6067632060622</v>
          </cell>
          <cell r="J169">
            <v>81.426763206062105</v>
          </cell>
          <cell r="K169">
            <v>33136.739780848155</v>
          </cell>
        </row>
        <row r="170">
          <cell r="C170">
            <v>1295.5908916432454</v>
          </cell>
          <cell r="J170">
            <v>117.69089164324532</v>
          </cell>
          <cell r="K170">
            <v>33254.430672491399</v>
          </cell>
        </row>
        <row r="171">
          <cell r="C171">
            <v>1359.4950132283245</v>
          </cell>
          <cell r="J171">
            <v>144.09501322832443</v>
          </cell>
          <cell r="K171">
            <v>33398.525685719724</v>
          </cell>
        </row>
        <row r="172">
          <cell r="C172">
            <v>1407.6084766556064</v>
          </cell>
          <cell r="J172">
            <v>176.28847665560647</v>
          </cell>
          <cell r="K172">
            <v>33574.814162375333</v>
          </cell>
        </row>
        <row r="173">
          <cell r="C173">
            <v>1381.6983700344642</v>
          </cell>
          <cell r="J173">
            <v>164.63837003446429</v>
          </cell>
          <cell r="K173">
            <v>33739.452532409799</v>
          </cell>
        </row>
        <row r="174">
          <cell r="C174">
            <v>1355.7966706551867</v>
          </cell>
          <cell r="J174">
            <v>139.60667065518669</v>
          </cell>
          <cell r="K174">
            <v>33879.059203064986</v>
          </cell>
        </row>
        <row r="175">
          <cell r="C175">
            <v>1342.9907540434506</v>
          </cell>
          <cell r="J175">
            <v>108.17075404345064</v>
          </cell>
          <cell r="K175">
            <v>33987.229957108437</v>
          </cell>
        </row>
        <row r="176">
          <cell r="C176">
            <v>1400.2100481728062</v>
          </cell>
          <cell r="J176">
            <v>89.79004817280611</v>
          </cell>
          <cell r="K176">
            <v>34077.020005281243</v>
          </cell>
        </row>
        <row r="177">
          <cell r="C177">
            <v>1441.9345855706779</v>
          </cell>
          <cell r="J177">
            <v>119.28458557067779</v>
          </cell>
          <cell r="K177">
            <v>34196.30459085192</v>
          </cell>
        </row>
        <row r="178">
          <cell r="C178">
            <v>1378.338130879205</v>
          </cell>
          <cell r="J178">
            <v>59.808130879205009</v>
          </cell>
          <cell r="K178">
            <v>34256.112721731122</v>
          </cell>
        </row>
        <row r="179">
          <cell r="C179">
            <v>1413.3525526307667</v>
          </cell>
          <cell r="J179">
            <v>123.50255263076679</v>
          </cell>
          <cell r="K179">
            <v>34379.615274361888</v>
          </cell>
        </row>
        <row r="180">
          <cell r="C180">
            <v>1545.5810565390789</v>
          </cell>
          <cell r="J180">
            <v>167.82105653907888</v>
          </cell>
          <cell r="K180">
            <v>34547.436330900964</v>
          </cell>
        </row>
        <row r="181">
          <cell r="C181">
            <v>1606.8833741584326</v>
          </cell>
          <cell r="J181">
            <v>138.38337415843262</v>
          </cell>
          <cell r="K181">
            <v>34685.819705059395</v>
          </cell>
        </row>
        <row r="182">
          <cell r="C182">
            <v>1426.9833782905994</v>
          </cell>
          <cell r="J182">
            <v>-80.886621709400515</v>
          </cell>
          <cell r="K182">
            <v>34685.819705059395</v>
          </cell>
        </row>
        <row r="183">
          <cell r="C183">
            <v>1612.0763096903324</v>
          </cell>
          <cell r="J183">
            <v>137.40630969033236</v>
          </cell>
          <cell r="K183">
            <v>34823.226014749729</v>
          </cell>
        </row>
        <row r="184">
          <cell r="C184">
            <v>1631.7269968217315</v>
          </cell>
          <cell r="J184">
            <v>172.39699682173159</v>
          </cell>
          <cell r="K184">
            <v>34995.623011571457</v>
          </cell>
        </row>
        <row r="185">
          <cell r="C185">
            <v>1769.2219254596382</v>
          </cell>
          <cell r="J185">
            <v>308.76192545963818</v>
          </cell>
          <cell r="K185">
            <v>35304.384937031093</v>
          </cell>
        </row>
        <row r="186">
          <cell r="C186">
            <v>2049.3389236798239</v>
          </cell>
          <cell r="J186">
            <v>609.45892367982378</v>
          </cell>
          <cell r="K186">
            <v>35913.843860710913</v>
          </cell>
        </row>
        <row r="187">
          <cell r="C187">
            <v>2103.0036334449233</v>
          </cell>
          <cell r="J187">
            <v>699.64363344492335</v>
          </cell>
          <cell r="K187">
            <v>36613.487494155837</v>
          </cell>
        </row>
        <row r="188">
          <cell r="C188">
            <v>1844.2906451633553</v>
          </cell>
          <cell r="J188">
            <v>502.99064516335534</v>
          </cell>
          <cell r="K188">
            <v>37116.478139319195</v>
          </cell>
        </row>
        <row r="189">
          <cell r="C189">
            <v>1980.42635978929</v>
          </cell>
          <cell r="J189">
            <v>604.36635978929007</v>
          </cell>
          <cell r="K189">
            <v>37720.844499108483</v>
          </cell>
        </row>
        <row r="190">
          <cell r="C190">
            <v>1919.2506270038539</v>
          </cell>
          <cell r="J190">
            <v>548.82062700385382</v>
          </cell>
          <cell r="K190">
            <v>38269.665126112341</v>
          </cell>
        </row>
        <row r="191">
          <cell r="C191">
            <v>2132.9672425948229</v>
          </cell>
          <cell r="J191">
            <v>778.33724259482278</v>
          </cell>
          <cell r="K191">
            <v>39048.002368707166</v>
          </cell>
        </row>
        <row r="192">
          <cell r="C192">
            <v>2197.4779802983653</v>
          </cell>
          <cell r="J192">
            <v>875.45798029836533</v>
          </cell>
          <cell r="K192">
            <v>39923.460349005531</v>
          </cell>
        </row>
        <row r="193">
          <cell r="C193">
            <v>2170.1362148354674</v>
          </cell>
          <cell r="J193">
            <v>869.35621483546743</v>
          </cell>
          <cell r="K193">
            <v>40792.816563840999</v>
          </cell>
        </row>
        <row r="194">
          <cell r="C194">
            <v>2111.2879560851825</v>
          </cell>
          <cell r="J194">
            <v>774.21795608518255</v>
          </cell>
          <cell r="K194">
            <v>41567.034519926179</v>
          </cell>
        </row>
        <row r="195">
          <cell r="C195">
            <v>1785.1012486287491</v>
          </cell>
          <cell r="J195">
            <v>479.61124862874908</v>
          </cell>
          <cell r="K195">
            <v>42046.645768554925</v>
          </cell>
        </row>
        <row r="196">
          <cell r="C196">
            <v>1749.6701102685943</v>
          </cell>
          <cell r="J196">
            <v>472.92011026859427</v>
          </cell>
          <cell r="K196">
            <v>42519.565878823516</v>
          </cell>
        </row>
        <row r="197">
          <cell r="C197">
            <v>1515.3060378632822</v>
          </cell>
          <cell r="J197">
            <v>270.26603786328224</v>
          </cell>
          <cell r="K197">
            <v>42789.831916686795</v>
          </cell>
        </row>
        <row r="198">
          <cell r="C198">
            <v>1623.4217931206399</v>
          </cell>
          <cell r="J198">
            <v>334.46179312063987</v>
          </cell>
          <cell r="K198">
            <v>43124.293709807433</v>
          </cell>
        </row>
        <row r="199">
          <cell r="C199">
            <v>1588.6834627271069</v>
          </cell>
          <cell r="J199">
            <v>333.02346272710679</v>
          </cell>
          <cell r="K199">
            <v>43457.317172534538</v>
          </cell>
        </row>
        <row r="200">
          <cell r="C200">
            <v>1366.5369377336137</v>
          </cell>
          <cell r="J200">
            <v>155.67693773361384</v>
          </cell>
          <cell r="K200">
            <v>43612.994110268155</v>
          </cell>
        </row>
        <row r="201">
          <cell r="C201">
            <v>1401.7152285826778</v>
          </cell>
          <cell r="J201">
            <v>193.40522858267786</v>
          </cell>
          <cell r="K201">
            <v>43806.399338850832</v>
          </cell>
        </row>
        <row r="202">
          <cell r="C202">
            <v>1481.3760843488951</v>
          </cell>
          <cell r="J202">
            <v>241.87608434889512</v>
          </cell>
          <cell r="K202">
            <v>44048.275423199724</v>
          </cell>
        </row>
        <row r="203">
          <cell r="C203">
            <v>1522.9876996285075</v>
          </cell>
          <cell r="J203">
            <v>295.91769962850753</v>
          </cell>
          <cell r="K203">
            <v>44344.193122828234</v>
          </cell>
        </row>
        <row r="204">
          <cell r="C204">
            <v>1481.3760843488951</v>
          </cell>
          <cell r="J204">
            <v>293.93608434889506</v>
          </cell>
          <cell r="K204">
            <v>44638.129207177131</v>
          </cell>
        </row>
        <row r="205">
          <cell r="C205">
            <v>1506.8013880013168</v>
          </cell>
          <cell r="J205">
            <v>329.75138800131685</v>
          </cell>
          <cell r="K205">
            <v>44967.880595178445</v>
          </cell>
        </row>
        <row r="206">
          <cell r="C206">
            <v>1650.4539437425551</v>
          </cell>
          <cell r="J206">
            <v>429.823943742555</v>
          </cell>
          <cell r="K206">
            <v>45397.704538921003</v>
          </cell>
        </row>
        <row r="207">
          <cell r="C207">
            <v>1650.2948782679041</v>
          </cell>
          <cell r="J207">
            <v>397.904878267904</v>
          </cell>
          <cell r="K207">
            <v>45795.609417188905</v>
          </cell>
        </row>
        <row r="208">
          <cell r="C208">
            <v>1645.1928068227032</v>
          </cell>
          <cell r="J208">
            <v>465.80280682270313</v>
          </cell>
          <cell r="K208">
            <v>46261.412224011612</v>
          </cell>
        </row>
        <row r="209">
          <cell r="C209">
            <v>2170.8305476683545</v>
          </cell>
          <cell r="J209">
            <v>918.30054766835451</v>
          </cell>
          <cell r="K209">
            <v>47179.712771679966</v>
          </cell>
        </row>
        <row r="210">
          <cell r="C210">
            <v>2215.0079205101679</v>
          </cell>
          <cell r="J210">
            <v>950.42792051016795</v>
          </cell>
          <cell r="K210">
            <v>48130.140692190136</v>
          </cell>
        </row>
        <row r="211">
          <cell r="C211">
            <v>2082.5862793497618</v>
          </cell>
          <cell r="J211">
            <v>799.10627934976173</v>
          </cell>
          <cell r="K211">
            <v>48929.246971539898</v>
          </cell>
        </row>
        <row r="212">
          <cell r="C212">
            <v>1833.6853764546479</v>
          </cell>
          <cell r="J212">
            <v>652.35537645464797</v>
          </cell>
          <cell r="K212">
            <v>49581.602347994543</v>
          </cell>
        </row>
        <row r="213">
          <cell r="C213">
            <v>1564.4470585407262</v>
          </cell>
          <cell r="J213">
            <v>400.37705854072624</v>
          </cell>
          <cell r="K213">
            <v>49981.979406535269</v>
          </cell>
        </row>
        <row r="214">
          <cell r="C214">
            <v>1432.59915430314</v>
          </cell>
          <cell r="J214">
            <v>301.7791543031401</v>
          </cell>
          <cell r="K214">
            <v>50283.758560838411</v>
          </cell>
        </row>
        <row r="215">
          <cell r="C215">
            <v>1444.5860689587862</v>
          </cell>
          <cell r="J215">
            <v>292.51606895878626</v>
          </cell>
          <cell r="K215">
            <v>50576.274629797197</v>
          </cell>
        </row>
        <row r="216">
          <cell r="C216">
            <v>1457.0412587825963</v>
          </cell>
          <cell r="J216">
            <v>282.55125878259628</v>
          </cell>
          <cell r="K216">
            <v>50858.825888579791</v>
          </cell>
        </row>
        <row r="217">
          <cell r="C217">
            <v>1363.1127135252339</v>
          </cell>
          <cell r="J217">
            <v>212.15271352523382</v>
          </cell>
          <cell r="K217">
            <v>51070.978602105024</v>
          </cell>
        </row>
        <row r="218">
          <cell r="C218">
            <v>1325.7708851318155</v>
          </cell>
          <cell r="J218">
            <v>198.78088513181547</v>
          </cell>
          <cell r="K218">
            <v>51269.759487236843</v>
          </cell>
        </row>
        <row r="219">
          <cell r="C219">
            <v>1394.7219143640418</v>
          </cell>
          <cell r="J219">
            <v>230.65191436404189</v>
          </cell>
          <cell r="K219">
            <v>51500.411401600883</v>
          </cell>
        </row>
        <row r="220">
          <cell r="C220">
            <v>1397.5845931803985</v>
          </cell>
          <cell r="J220">
            <v>224.22459318039864</v>
          </cell>
          <cell r="K220">
            <v>51724.635994781282</v>
          </cell>
        </row>
        <row r="221">
          <cell r="C221">
            <v>1381.8123345433346</v>
          </cell>
          <cell r="J221">
            <v>227.26233454333465</v>
          </cell>
          <cell r="K221">
            <v>51951.898329324613</v>
          </cell>
        </row>
        <row r="222">
          <cell r="C222">
            <v>1341.9583972481082</v>
          </cell>
          <cell r="J222">
            <v>197.5783972481081</v>
          </cell>
          <cell r="K222">
            <v>52149.476726572721</v>
          </cell>
        </row>
        <row r="223">
          <cell r="C223">
            <v>1371.0130799751532</v>
          </cell>
          <cell r="J223">
            <v>190.3030799751532</v>
          </cell>
          <cell r="K223">
            <v>52339.779806547871</v>
          </cell>
        </row>
        <row r="224">
          <cell r="C224">
            <v>1417.6611573646323</v>
          </cell>
          <cell r="J224">
            <v>221.27115736463224</v>
          </cell>
          <cell r="K224">
            <v>52561.050963912501</v>
          </cell>
        </row>
        <row r="225">
          <cell r="C225">
            <v>1456.9895492313005</v>
          </cell>
          <cell r="J225">
            <v>274.75954923130053</v>
          </cell>
          <cell r="K225">
            <v>52835.810513143799</v>
          </cell>
        </row>
        <row r="226">
          <cell r="C226">
            <v>1451.8440866391438</v>
          </cell>
          <cell r="J226">
            <v>270.58408663914383</v>
          </cell>
          <cell r="K226">
            <v>53106.394599782943</v>
          </cell>
        </row>
        <row r="227">
          <cell r="C227">
            <v>1474.9081553277699</v>
          </cell>
          <cell r="J227">
            <v>275.51815532776982</v>
          </cell>
          <cell r="K227">
            <v>53381.912755110716</v>
          </cell>
        </row>
        <row r="228">
          <cell r="C228">
            <v>1658.3568777726173</v>
          </cell>
          <cell r="J228">
            <v>385.59687777261729</v>
          </cell>
          <cell r="K228">
            <v>53767.509632883332</v>
          </cell>
        </row>
        <row r="229">
          <cell r="C229">
            <v>1549.0406021174635</v>
          </cell>
          <cell r="J229">
            <v>264.71060211746362</v>
          </cell>
          <cell r="K229">
            <v>54032.220235000794</v>
          </cell>
        </row>
        <row r="230">
          <cell r="C230">
            <v>1509.6494576204414</v>
          </cell>
          <cell r="J230">
            <v>228.94945762044131</v>
          </cell>
          <cell r="K230">
            <v>54261.169692621232</v>
          </cell>
        </row>
        <row r="231">
          <cell r="C231">
            <v>1477.8249449767513</v>
          </cell>
          <cell r="J231">
            <v>224.53494497675138</v>
          </cell>
          <cell r="K231">
            <v>54485.704637597984</v>
          </cell>
        </row>
        <row r="232">
          <cell r="C232">
            <v>1586.2689227268784</v>
          </cell>
          <cell r="J232">
            <v>248.15892272687847</v>
          </cell>
          <cell r="K232">
            <v>54733.863560324862</v>
          </cell>
        </row>
        <row r="233">
          <cell r="C233">
            <v>1618.626067232271</v>
          </cell>
          <cell r="J233">
            <v>192.49606723227089</v>
          </cell>
          <cell r="K233">
            <v>54926.359627557133</v>
          </cell>
        </row>
        <row r="234">
          <cell r="C234">
            <v>1681.3918688626613</v>
          </cell>
          <cell r="J234">
            <v>217.14186886266134</v>
          </cell>
          <cell r="K234">
            <v>55143.501496419791</v>
          </cell>
        </row>
        <row r="235">
          <cell r="C235">
            <v>1552.1478594853106</v>
          </cell>
          <cell r="J235">
            <v>119.57785948531068</v>
          </cell>
          <cell r="K235">
            <v>55263.079355905102</v>
          </cell>
        </row>
        <row r="236">
          <cell r="C236">
            <v>1581.2379551025672</v>
          </cell>
          <cell r="J236">
            <v>164.15795510256726</v>
          </cell>
          <cell r="K236">
            <v>55427.237311007666</v>
          </cell>
        </row>
        <row r="237">
          <cell r="C237">
            <v>1587.7205874228057</v>
          </cell>
          <cell r="J237">
            <v>169.33058742280559</v>
          </cell>
          <cell r="K237">
            <v>55596.567898430469</v>
          </cell>
        </row>
        <row r="238">
          <cell r="C238">
            <v>1589.4356243330481</v>
          </cell>
          <cell r="J238">
            <v>190.8856243330481</v>
          </cell>
          <cell r="K238">
            <v>55787.453522763513</v>
          </cell>
        </row>
        <row r="239">
          <cell r="C239">
            <v>1521.5104391337484</v>
          </cell>
          <cell r="J239">
            <v>158.8404391337483</v>
          </cell>
          <cell r="K239">
            <v>55946.29396189726</v>
          </cell>
        </row>
        <row r="240">
          <cell r="C240">
            <v>1511.9189544221595</v>
          </cell>
          <cell r="J240">
            <v>209.03895442215935</v>
          </cell>
          <cell r="K240">
            <v>56155.332916319421</v>
          </cell>
        </row>
        <row r="241">
          <cell r="C241">
            <v>1476.7637669860035</v>
          </cell>
          <cell r="J241">
            <v>140.2337669860035</v>
          </cell>
          <cell r="K241">
            <v>56295.566683305427</v>
          </cell>
        </row>
        <row r="242">
          <cell r="C242">
            <v>1476.0643693100656</v>
          </cell>
          <cell r="J242">
            <v>144.94436931006567</v>
          </cell>
          <cell r="K242">
            <v>56440.511052615489</v>
          </cell>
        </row>
        <row r="243">
          <cell r="C243">
            <v>1494.0445604939996</v>
          </cell>
          <cell r="J243">
            <v>178.49456049399964</v>
          </cell>
          <cell r="K243">
            <v>56619.00561310949</v>
          </cell>
        </row>
        <row r="244">
          <cell r="C244">
            <v>1460.6963741073982</v>
          </cell>
          <cell r="J244">
            <v>176.55637410739814</v>
          </cell>
          <cell r="K244">
            <v>56795.56198721689</v>
          </cell>
        </row>
        <row r="245">
          <cell r="C245">
            <v>1445.8964077159699</v>
          </cell>
          <cell r="J245">
            <v>181.90640771596986</v>
          </cell>
          <cell r="K245">
            <v>56977.468394932861</v>
          </cell>
        </row>
        <row r="246">
          <cell r="C246">
            <v>1440.3757903757305</v>
          </cell>
          <cell r="J246">
            <v>141.45579037573043</v>
          </cell>
          <cell r="K246">
            <v>57118.924185308591</v>
          </cell>
        </row>
        <row r="247">
          <cell r="C247">
            <v>1423.5479458828177</v>
          </cell>
          <cell r="J247">
            <v>155.76794588281768</v>
          </cell>
          <cell r="K247">
            <v>57274.692131191412</v>
          </cell>
        </row>
        <row r="248">
          <cell r="C248">
            <v>1391.5444597859173</v>
          </cell>
          <cell r="J248">
            <v>151.59445978591725</v>
          </cell>
          <cell r="K248">
            <v>57426.286590977332</v>
          </cell>
        </row>
        <row r="249">
          <cell r="C249">
            <v>1338.3403884989814</v>
          </cell>
          <cell r="J249">
            <v>128.65038849898133</v>
          </cell>
          <cell r="K249">
            <v>57554.936979476312</v>
          </cell>
        </row>
        <row r="250">
          <cell r="C250">
            <v>1483.2984598733133</v>
          </cell>
          <cell r="J250">
            <v>231.28845987331329</v>
          </cell>
          <cell r="K250">
            <v>57786.225439349626</v>
          </cell>
        </row>
        <row r="251">
          <cell r="C251">
            <v>1367.3605191452225</v>
          </cell>
          <cell r="J251">
            <v>148.1105191452225</v>
          </cell>
          <cell r="K251">
            <v>57934.335958494848</v>
          </cell>
        </row>
        <row r="252">
          <cell r="C252">
            <v>1221.2266688584475</v>
          </cell>
          <cell r="J252">
            <v>45.266668858447474</v>
          </cell>
          <cell r="K252">
            <v>57979.602627353299</v>
          </cell>
        </row>
        <row r="253">
          <cell r="C253">
            <v>1246.6708192217288</v>
          </cell>
          <cell r="J253">
            <v>73.430819221728825</v>
          </cell>
          <cell r="K253">
            <v>58053.033446575027</v>
          </cell>
        </row>
        <row r="254">
          <cell r="C254">
            <v>1391.7981259540238</v>
          </cell>
          <cell r="J254">
            <v>188.3181259540238</v>
          </cell>
          <cell r="K254">
            <v>58241.351572529049</v>
          </cell>
        </row>
        <row r="255">
          <cell r="C255">
            <v>1289.0580624971537</v>
          </cell>
          <cell r="J255">
            <v>97.068062497153733</v>
          </cell>
          <cell r="K255">
            <v>58338.419635026206</v>
          </cell>
        </row>
        <row r="256">
          <cell r="C256">
            <v>1294.3735951125709</v>
          </cell>
          <cell r="J256">
            <v>141.32359511257096</v>
          </cell>
          <cell r="K256">
            <v>58479.743230138774</v>
          </cell>
        </row>
        <row r="257">
          <cell r="C257">
            <v>1196.4636008352657</v>
          </cell>
          <cell r="J257">
            <v>53.323600835265552</v>
          </cell>
          <cell r="K257">
            <v>58533.066830974043</v>
          </cell>
        </row>
      </sheetData>
      <sheetData sheetId="9">
        <row r="112">
          <cell r="C112">
            <v>502.23725389531603</v>
          </cell>
        </row>
        <row r="113">
          <cell r="C113">
            <v>509.16649627788701</v>
          </cell>
        </row>
        <row r="114">
          <cell r="C114">
            <v>483.30378201108596</v>
          </cell>
        </row>
        <row r="115">
          <cell r="C115">
            <v>475.39077138937387</v>
          </cell>
        </row>
        <row r="116">
          <cell r="C116">
            <v>500.88625621891714</v>
          </cell>
        </row>
        <row r="117">
          <cell r="C117">
            <v>463.12413377915175</v>
          </cell>
        </row>
        <row r="118">
          <cell r="C118">
            <v>523.31532207377131</v>
          </cell>
        </row>
        <row r="119">
          <cell r="C119">
            <v>497.02847694082027</v>
          </cell>
        </row>
        <row r="120">
          <cell r="C120">
            <v>509.45918954099687</v>
          </cell>
        </row>
        <row r="121">
          <cell r="C121">
            <v>521.88990214117359</v>
          </cell>
        </row>
        <row r="122">
          <cell r="C122">
            <v>534.32061474135025</v>
          </cell>
        </row>
        <row r="123">
          <cell r="C123">
            <v>546.75132734152692</v>
          </cell>
        </row>
        <row r="124">
          <cell r="C124">
            <v>559.18203994170358</v>
          </cell>
        </row>
        <row r="125">
          <cell r="C125">
            <v>571.61275254188035</v>
          </cell>
        </row>
        <row r="126">
          <cell r="C126">
            <v>584.0434651420569</v>
          </cell>
        </row>
        <row r="127">
          <cell r="C127">
            <v>596.47417774223356</v>
          </cell>
        </row>
        <row r="128">
          <cell r="C128">
            <v>608.90489034241023</v>
          </cell>
        </row>
        <row r="129">
          <cell r="C129">
            <v>592.34985583530261</v>
          </cell>
        </row>
        <row r="130">
          <cell r="C130">
            <v>616.55017892294666</v>
          </cell>
        </row>
        <row r="131">
          <cell r="C131">
            <v>593.60717648994932</v>
          </cell>
          <cell r="J131">
            <v>0</v>
          </cell>
          <cell r="K131">
            <v>8</v>
          </cell>
        </row>
        <row r="132">
          <cell r="C132">
            <v>643.73238513020942</v>
          </cell>
          <cell r="J132">
            <v>49.664602424909503</v>
          </cell>
          <cell r="K132">
            <v>57.664602424909503</v>
          </cell>
        </row>
        <row r="133">
          <cell r="C133">
            <v>739.82800754908203</v>
          </cell>
          <cell r="J133">
            <v>160.22191907888214</v>
          </cell>
          <cell r="K133">
            <v>217.88652150379164</v>
          </cell>
        </row>
        <row r="134">
          <cell r="C134">
            <v>906.32418413219261</v>
          </cell>
          <cell r="J134">
            <v>341.17978989709275</v>
          </cell>
          <cell r="K134">
            <v>559.06631140088439</v>
          </cell>
        </row>
        <row r="135">
          <cell r="C135">
            <v>1037.7681316684323</v>
          </cell>
          <cell r="J135">
            <v>487.08543166843231</v>
          </cell>
          <cell r="K135">
            <v>1046.1517430693166</v>
          </cell>
        </row>
        <row r="136">
          <cell r="C136">
            <v>1111.6555677236468</v>
          </cell>
          <cell r="J136">
            <v>546.70226772364674</v>
          </cell>
          <cell r="K136">
            <v>1592.8540107929634</v>
          </cell>
        </row>
        <row r="137">
          <cell r="C137">
            <v>1023.3872387256615</v>
          </cell>
          <cell r="J137">
            <v>460.74433872566146</v>
          </cell>
          <cell r="K137">
            <v>2053.5983495186247</v>
          </cell>
        </row>
        <row r="138">
          <cell r="C138">
            <v>877.09055857090618</v>
          </cell>
          <cell r="J138">
            <v>320.93335857090619</v>
          </cell>
          <cell r="K138">
            <v>2374.5317080895311</v>
          </cell>
        </row>
        <row r="139">
          <cell r="C139">
            <v>849.07380679663061</v>
          </cell>
          <cell r="J139">
            <v>306.3066067966306</v>
          </cell>
          <cell r="K139">
            <v>2680.8383148861617</v>
          </cell>
        </row>
        <row r="140">
          <cell r="C140">
            <v>782.13795191825091</v>
          </cell>
          <cell r="J140">
            <v>248.09155191825096</v>
          </cell>
          <cell r="K140">
            <v>2928.9298668044125</v>
          </cell>
        </row>
        <row r="141">
          <cell r="C141">
            <v>673.2906432071361</v>
          </cell>
          <cell r="J141">
            <v>124.34344320713615</v>
          </cell>
          <cell r="K141">
            <v>3053.2733100115488</v>
          </cell>
        </row>
        <row r="142">
          <cell r="C142">
            <v>611.2902046651966</v>
          </cell>
          <cell r="J142">
            <v>75.311104665196581</v>
          </cell>
          <cell r="K142">
            <v>3128.5844146767454</v>
          </cell>
        </row>
        <row r="143">
          <cell r="C143">
            <v>559.78450024443839</v>
          </cell>
          <cell r="J143">
            <v>35.602100244438361</v>
          </cell>
          <cell r="K143">
            <v>3164.1865149211835</v>
          </cell>
        </row>
        <row r="144">
          <cell r="C144">
            <v>659.82580690840223</v>
          </cell>
          <cell r="J144">
            <v>148.6615069084022</v>
          </cell>
          <cell r="K144">
            <v>3312.8480218295858</v>
          </cell>
        </row>
        <row r="145">
          <cell r="C145">
            <v>605.05340652289021</v>
          </cell>
          <cell r="J145">
            <v>75.857506522890162</v>
          </cell>
          <cell r="K145">
            <v>3388.705528352476</v>
          </cell>
        </row>
        <row r="146">
          <cell r="C146">
            <v>586.26836763066774</v>
          </cell>
          <cell r="J146">
            <v>70.745967630667792</v>
          </cell>
          <cell r="K146">
            <v>3459.451495983144</v>
          </cell>
        </row>
        <row r="147">
          <cell r="C147">
            <v>619.97003966047157</v>
          </cell>
          <cell r="J147">
            <v>122.84113966047158</v>
          </cell>
          <cell r="K147">
            <v>3582.2926356436155</v>
          </cell>
        </row>
        <row r="148">
          <cell r="C148">
            <v>611.17797398964899</v>
          </cell>
          <cell r="J148">
            <v>115.09487398964899</v>
          </cell>
          <cell r="K148">
            <v>3697.3875096332645</v>
          </cell>
        </row>
        <row r="149">
          <cell r="C149">
            <v>615.17837715950145</v>
          </cell>
          <cell r="J149">
            <v>106.28927715950147</v>
          </cell>
          <cell r="K149">
            <v>3803.6767867927661</v>
          </cell>
        </row>
        <row r="150">
          <cell r="C150">
            <v>588.33357699550652</v>
          </cell>
          <cell r="J150">
            <v>84.549476995506495</v>
          </cell>
          <cell r="K150">
            <v>3888.2262637882727</v>
          </cell>
        </row>
        <row r="151">
          <cell r="C151">
            <v>557.9958070240375</v>
          </cell>
          <cell r="J151">
            <v>70.481207024037531</v>
          </cell>
          <cell r="K151">
            <v>3958.70747081231</v>
          </cell>
        </row>
        <row r="152">
          <cell r="C152">
            <v>563.99939207224395</v>
          </cell>
          <cell r="J152">
            <v>80.752092072243954</v>
          </cell>
          <cell r="K152">
            <v>4039.4595628845541</v>
          </cell>
        </row>
        <row r="153">
          <cell r="C153">
            <v>463.04543913389961</v>
          </cell>
          <cell r="J153">
            <v>-38.093760866100411</v>
          </cell>
          <cell r="K153">
            <v>4039.4595628845541</v>
          </cell>
        </row>
        <row r="154">
          <cell r="C154">
            <v>502.43113770056118</v>
          </cell>
          <cell r="J154">
            <v>-11.750362299438848</v>
          </cell>
          <cell r="K154">
            <v>4039.4595628845541</v>
          </cell>
        </row>
        <row r="155">
          <cell r="C155">
            <v>490.33906393045743</v>
          </cell>
          <cell r="J155">
            <v>6.1280639304574152</v>
          </cell>
          <cell r="K155">
            <v>4045.5876268150114</v>
          </cell>
        </row>
        <row r="156">
          <cell r="C156">
            <v>544.02349109241652</v>
          </cell>
          <cell r="J156">
            <v>29.784091092416475</v>
          </cell>
          <cell r="K156">
            <v>4075.3717179074279</v>
          </cell>
        </row>
        <row r="157">
          <cell r="C157">
            <v>638.13528435142234</v>
          </cell>
          <cell r="J157">
            <v>118.9493843514224</v>
          </cell>
          <cell r="K157">
            <v>4194.3211022588503</v>
          </cell>
        </row>
        <row r="158">
          <cell r="C158">
            <v>710.52400932075898</v>
          </cell>
          <cell r="J158">
            <v>187.946909320759</v>
          </cell>
          <cell r="K158">
            <v>4382.2680115796093</v>
          </cell>
        </row>
        <row r="159">
          <cell r="C159">
            <v>882.3946460722027</v>
          </cell>
          <cell r="J159">
            <v>355.89814607220274</v>
          </cell>
          <cell r="K159">
            <v>4738.1661576518118</v>
          </cell>
        </row>
        <row r="160">
          <cell r="C160">
            <v>929.91561027435239</v>
          </cell>
          <cell r="J160">
            <v>445.36291027435237</v>
          </cell>
          <cell r="K160">
            <v>5183.5290679261643</v>
          </cell>
        </row>
        <row r="161">
          <cell r="C161">
            <v>965.43791413247163</v>
          </cell>
          <cell r="J161">
            <v>488.02221413247162</v>
          </cell>
          <cell r="K161">
            <v>5671.5512820586355</v>
          </cell>
        </row>
        <row r="162">
          <cell r="C162">
            <v>757.30937280321746</v>
          </cell>
          <cell r="J162">
            <v>293.76877280321747</v>
          </cell>
          <cell r="K162">
            <v>5965.3200548618534</v>
          </cell>
        </row>
        <row r="163">
          <cell r="C163">
            <v>740.53334828363859</v>
          </cell>
          <cell r="J163">
            <v>268.04884828363856</v>
          </cell>
          <cell r="K163">
            <v>6233.3689031454924</v>
          </cell>
        </row>
        <row r="164">
          <cell r="C164">
            <v>672.69402698302406</v>
          </cell>
          <cell r="J164">
            <v>190.88042698302405</v>
          </cell>
          <cell r="K164">
            <v>6424.2493301285167</v>
          </cell>
        </row>
        <row r="165">
          <cell r="C165">
            <v>559.75010538338256</v>
          </cell>
          <cell r="J165">
            <v>87.642805383382552</v>
          </cell>
          <cell r="K165">
            <v>6511.8921355118991</v>
          </cell>
        </row>
        <row r="166">
          <cell r="C166">
            <v>615.24227949133092</v>
          </cell>
          <cell r="J166">
            <v>152.87067949133092</v>
          </cell>
          <cell r="K166">
            <v>6664.7628150032297</v>
          </cell>
        </row>
        <row r="167">
          <cell r="C167">
            <v>603.13745376080669</v>
          </cell>
          <cell r="J167">
            <v>125.77385376080667</v>
          </cell>
          <cell r="K167">
            <v>6790.5366687640362</v>
          </cell>
        </row>
        <row r="168">
          <cell r="C168">
            <v>620.99236434780346</v>
          </cell>
          <cell r="J168">
            <v>139.85316434780344</v>
          </cell>
          <cell r="K168">
            <v>6930.3898331118398</v>
          </cell>
        </row>
        <row r="169">
          <cell r="C169">
            <v>636.19868877413501</v>
          </cell>
          <cell r="J169">
            <v>162.80768877413499</v>
          </cell>
          <cell r="K169">
            <v>7093.1975218859752</v>
          </cell>
        </row>
        <row r="170">
          <cell r="C170">
            <v>589.79490747081627</v>
          </cell>
          <cell r="J170">
            <v>120.49790747081624</v>
          </cell>
          <cell r="K170">
            <v>7213.6954293567915</v>
          </cell>
        </row>
        <row r="171">
          <cell r="C171">
            <v>616.77732315849494</v>
          </cell>
          <cell r="J171">
            <v>132.54002315849493</v>
          </cell>
          <cell r="K171">
            <v>7346.2354525152859</v>
          </cell>
        </row>
        <row r="172">
          <cell r="C172">
            <v>672.73776412288817</v>
          </cell>
          <cell r="J172">
            <v>182.15656412288814</v>
          </cell>
          <cell r="K172">
            <v>7528.392016638174</v>
          </cell>
        </row>
        <row r="173">
          <cell r="C173">
            <v>627.23463413641252</v>
          </cell>
          <cell r="J173">
            <v>142.3366341364125</v>
          </cell>
          <cell r="K173">
            <v>7670.7286507745866</v>
          </cell>
        </row>
        <row r="174">
          <cell r="C174">
            <v>749.72668577238187</v>
          </cell>
          <cell r="J174">
            <v>265.17588577238189</v>
          </cell>
          <cell r="K174">
            <v>7935.9045365469683</v>
          </cell>
        </row>
        <row r="175">
          <cell r="C175">
            <v>745.73288256235048</v>
          </cell>
          <cell r="J175">
            <v>253.75858256235045</v>
          </cell>
          <cell r="K175">
            <v>8189.6631191093184</v>
          </cell>
        </row>
        <row r="176">
          <cell r="C176">
            <v>804.72253268842815</v>
          </cell>
          <cell r="J176">
            <v>282.62713268842811</v>
          </cell>
          <cell r="K176">
            <v>8472.2902517977473</v>
          </cell>
        </row>
        <row r="177">
          <cell r="C177">
            <v>856.2862252495172</v>
          </cell>
          <cell r="J177">
            <v>329.31972524951721</v>
          </cell>
          <cell r="K177">
            <v>8801.6099770472647</v>
          </cell>
        </row>
        <row r="178">
          <cell r="C178">
            <v>896.23394362229919</v>
          </cell>
          <cell r="J178">
            <v>370.90604362229919</v>
          </cell>
          <cell r="K178">
            <v>9172.5160206695637</v>
          </cell>
        </row>
        <row r="179">
          <cell r="C179">
            <v>923.25913851261203</v>
          </cell>
          <cell r="J179">
            <v>409.35803851261198</v>
          </cell>
          <cell r="K179">
            <v>9581.8740591821752</v>
          </cell>
        </row>
        <row r="180">
          <cell r="C180">
            <v>949.08784600212334</v>
          </cell>
          <cell r="J180">
            <v>400.16324600212329</v>
          </cell>
          <cell r="K180">
            <v>9982.037305184298</v>
          </cell>
        </row>
        <row r="181">
          <cell r="C181">
            <v>992.30832205109618</v>
          </cell>
          <cell r="J181">
            <v>407.23302205109621</v>
          </cell>
          <cell r="K181">
            <v>10389.270327235394</v>
          </cell>
        </row>
        <row r="182">
          <cell r="C182">
            <v>871.13459349792197</v>
          </cell>
          <cell r="J182">
            <v>270.37129349792201</v>
          </cell>
          <cell r="K182">
            <v>10659.641620733315</v>
          </cell>
        </row>
        <row r="183">
          <cell r="C183">
            <v>815.43547513994054</v>
          </cell>
          <cell r="J183">
            <v>227.90117513994051</v>
          </cell>
          <cell r="K183">
            <v>10887.542795873256</v>
          </cell>
        </row>
        <row r="184">
          <cell r="C184">
            <v>861.41546793225848</v>
          </cell>
          <cell r="J184">
            <v>279.99216793225844</v>
          </cell>
          <cell r="K184">
            <v>11167.534963805514</v>
          </cell>
        </row>
        <row r="185">
          <cell r="C185">
            <v>897.87826158234361</v>
          </cell>
          <cell r="J185">
            <v>316.00386158234357</v>
          </cell>
          <cell r="K185">
            <v>11483.538825387857</v>
          </cell>
        </row>
        <row r="186">
          <cell r="C186">
            <v>932.55547551295649</v>
          </cell>
          <cell r="J186">
            <v>358.88307551295645</v>
          </cell>
          <cell r="K186">
            <v>11842.421900900814</v>
          </cell>
        </row>
        <row r="187">
          <cell r="C187">
            <v>970.97532510280928</v>
          </cell>
          <cell r="J187">
            <v>411.85312510280926</v>
          </cell>
          <cell r="K187">
            <v>12254.275026003623</v>
          </cell>
        </row>
        <row r="188">
          <cell r="C188">
            <v>995.09245047630691</v>
          </cell>
          <cell r="J188">
            <v>460.69435047630691</v>
          </cell>
          <cell r="K188">
            <v>12714.96937647993</v>
          </cell>
        </row>
        <row r="189">
          <cell r="C189">
            <v>873.22938310275788</v>
          </cell>
          <cell r="J189">
            <v>324.98268310275785</v>
          </cell>
          <cell r="K189">
            <v>13039.952059582689</v>
          </cell>
        </row>
        <row r="190">
          <cell r="C190">
            <v>796.27734544877012</v>
          </cell>
          <cell r="J190">
            <v>250.27264544877016</v>
          </cell>
          <cell r="K190">
            <v>13290.224705031458</v>
          </cell>
        </row>
        <row r="191">
          <cell r="C191">
            <v>875.76672610482683</v>
          </cell>
          <cell r="J191">
            <v>336.05592610482688</v>
          </cell>
          <cell r="K191">
            <v>13626.280631136286</v>
          </cell>
        </row>
        <row r="192">
          <cell r="C192">
            <v>818.97995841529769</v>
          </cell>
          <cell r="J192">
            <v>292.26315841529765</v>
          </cell>
          <cell r="K192">
            <v>13918.543789551582</v>
          </cell>
        </row>
        <row r="193">
          <cell r="C193">
            <v>818.3505461935348</v>
          </cell>
          <cell r="J193">
            <v>300.09674619353484</v>
          </cell>
          <cell r="K193">
            <v>14218.640535745117</v>
          </cell>
        </row>
        <row r="194">
          <cell r="C194">
            <v>716.84667464536278</v>
          </cell>
          <cell r="J194">
            <v>184.13267464536273</v>
          </cell>
          <cell r="K194">
            <v>14402.77321039048</v>
          </cell>
        </row>
        <row r="195">
          <cell r="C195">
            <v>659.93374820085648</v>
          </cell>
          <cell r="J195">
            <v>139.80444820085654</v>
          </cell>
          <cell r="K195">
            <v>14542.577658591337</v>
          </cell>
        </row>
        <row r="196">
          <cell r="C196">
            <v>633.67202226703432</v>
          </cell>
          <cell r="J196">
            <v>124.99052226703429</v>
          </cell>
          <cell r="K196">
            <v>14667.568180858372</v>
          </cell>
        </row>
        <row r="197">
          <cell r="C197">
            <v>569.72901263558708</v>
          </cell>
          <cell r="J197">
            <v>73.680612635587067</v>
          </cell>
          <cell r="K197">
            <v>14741.24879349396</v>
          </cell>
        </row>
        <row r="198">
          <cell r="C198">
            <v>580.32276554995542</v>
          </cell>
          <cell r="J198">
            <v>66.776065549955433</v>
          </cell>
          <cell r="K198">
            <v>14808.024859043915</v>
          </cell>
        </row>
        <row r="199">
          <cell r="C199">
            <v>580.08851759939375</v>
          </cell>
          <cell r="J199">
            <v>79.810917599393747</v>
          </cell>
          <cell r="K199">
            <v>14887.835776643309</v>
          </cell>
        </row>
        <row r="200">
          <cell r="C200">
            <v>589.82850166845549</v>
          </cell>
          <cell r="J200">
            <v>107.40050166845549</v>
          </cell>
          <cell r="K200">
            <v>14995.236278311764</v>
          </cell>
        </row>
        <row r="201">
          <cell r="C201">
            <v>574.81240055022874</v>
          </cell>
          <cell r="J201">
            <v>93.399300550228759</v>
          </cell>
          <cell r="K201">
            <v>15088.635578861993</v>
          </cell>
        </row>
        <row r="202">
          <cell r="C202">
            <v>627.37892963836657</v>
          </cell>
          <cell r="J202">
            <v>133.53842963836655</v>
          </cell>
          <cell r="K202">
            <v>15222.17400850036</v>
          </cell>
        </row>
        <row r="203">
          <cell r="C203">
            <v>627.52289424092805</v>
          </cell>
          <cell r="J203">
            <v>138.63639424092804</v>
          </cell>
          <cell r="K203">
            <v>15360.810402741288</v>
          </cell>
        </row>
        <row r="204">
          <cell r="C204">
            <v>590.83523716995319</v>
          </cell>
          <cell r="J204">
            <v>117.7371371699532</v>
          </cell>
          <cell r="K204">
            <v>15478.547539911242</v>
          </cell>
        </row>
        <row r="205">
          <cell r="C205">
            <v>554.40958731730541</v>
          </cell>
          <cell r="J205">
            <v>85.452587317305415</v>
          </cell>
          <cell r="K205">
            <v>15564.000127228548</v>
          </cell>
        </row>
        <row r="206">
          <cell r="C206">
            <v>561.36515898577454</v>
          </cell>
          <cell r="J206">
            <v>75.045358985774556</v>
          </cell>
          <cell r="K206">
            <v>15639.045486214323</v>
          </cell>
        </row>
        <row r="207">
          <cell r="C207">
            <v>575.97118216824583</v>
          </cell>
          <cell r="J207">
            <v>76.99478216824582</v>
          </cell>
          <cell r="K207">
            <v>15716.040268382569</v>
          </cell>
        </row>
        <row r="208">
          <cell r="C208">
            <v>581.7481555273439</v>
          </cell>
          <cell r="J208">
            <v>111.85605552734387</v>
          </cell>
          <cell r="K208">
            <v>15827.896323909912</v>
          </cell>
        </row>
        <row r="209">
          <cell r="C209">
            <v>663.90453955451949</v>
          </cell>
          <cell r="J209">
            <v>164.87203955451946</v>
          </cell>
          <cell r="K209">
            <v>15992.768363464431</v>
          </cell>
        </row>
        <row r="210">
          <cell r="C210">
            <v>676.60683367969602</v>
          </cell>
          <cell r="J210">
            <v>172.77413367969604</v>
          </cell>
          <cell r="K210">
            <v>16165.542497144126</v>
          </cell>
        </row>
        <row r="211">
          <cell r="C211">
            <v>634.55996355709306</v>
          </cell>
          <cell r="J211">
            <v>124.02296355709308</v>
          </cell>
          <cell r="K211">
            <v>16289.565460701218</v>
          </cell>
        </row>
        <row r="212">
          <cell r="C212">
            <v>644.67816890377117</v>
          </cell>
          <cell r="J212">
            <v>174.77316890377119</v>
          </cell>
          <cell r="K212">
            <v>16464.33862960499</v>
          </cell>
        </row>
        <row r="213">
          <cell r="C213">
            <v>578.43335634932077</v>
          </cell>
          <cell r="J213">
            <v>115.39345634932079</v>
          </cell>
          <cell r="K213">
            <v>16579.732085954311</v>
          </cell>
        </row>
        <row r="214">
          <cell r="C214">
            <v>511.11048835256645</v>
          </cell>
          <cell r="J214">
            <v>61.298988352566425</v>
          </cell>
          <cell r="K214">
            <v>16641.031074306877</v>
          </cell>
        </row>
        <row r="215">
          <cell r="C215">
            <v>520.95670662097746</v>
          </cell>
          <cell r="J215">
            <v>62.692106620977484</v>
          </cell>
          <cell r="K215">
            <v>16703.723180927853</v>
          </cell>
        </row>
        <row r="216">
          <cell r="C216">
            <v>504.47925518410989</v>
          </cell>
          <cell r="J216">
            <v>37.295755184109908</v>
          </cell>
          <cell r="K216">
            <v>16741.018936111963</v>
          </cell>
        </row>
        <row r="217">
          <cell r="C217">
            <v>549.27513632885393</v>
          </cell>
          <cell r="J217">
            <v>91.451336328853927</v>
          </cell>
          <cell r="K217">
            <v>16832.470272440816</v>
          </cell>
        </row>
        <row r="218">
          <cell r="C218">
            <v>532.51954662947219</v>
          </cell>
          <cell r="J218">
            <v>84.229446629472193</v>
          </cell>
          <cell r="K218">
            <v>16916.69971907029</v>
          </cell>
        </row>
        <row r="219">
          <cell r="C219">
            <v>533.80340922848313</v>
          </cell>
          <cell r="J219">
            <v>70.765009228483109</v>
          </cell>
          <cell r="K219">
            <v>16987.464728298772</v>
          </cell>
        </row>
        <row r="220">
          <cell r="C220">
            <v>490.65124802313551</v>
          </cell>
          <cell r="J220">
            <v>23.917848023135491</v>
          </cell>
          <cell r="K220">
            <v>17011.382576321907</v>
          </cell>
        </row>
        <row r="221">
          <cell r="C221">
            <v>554.10627786583495</v>
          </cell>
          <cell r="J221">
            <v>94.854477865834951</v>
          </cell>
          <cell r="K221">
            <v>17106.237054187743</v>
          </cell>
        </row>
        <row r="222">
          <cell r="C222">
            <v>482.05754221514735</v>
          </cell>
          <cell r="J222">
            <v>26.853042215147354</v>
          </cell>
          <cell r="K222">
            <v>17133.090096402892</v>
          </cell>
        </row>
        <row r="223">
          <cell r="C223">
            <v>520.41174883612462</v>
          </cell>
          <cell r="J223">
            <v>50.753948836124607</v>
          </cell>
          <cell r="K223">
            <v>17183.844045239017</v>
          </cell>
        </row>
        <row r="224">
          <cell r="C224">
            <v>520.73242003694452</v>
          </cell>
          <cell r="J224">
            <v>44.838320036944538</v>
          </cell>
          <cell r="K224">
            <v>17228.682365275963</v>
          </cell>
        </row>
        <row r="225">
          <cell r="C225">
            <v>626.45752585524906</v>
          </cell>
          <cell r="J225">
            <v>156.19672585524904</v>
          </cell>
          <cell r="K225">
            <v>17384.879091131213</v>
          </cell>
        </row>
        <row r="226">
          <cell r="C226">
            <v>568.26052742278864</v>
          </cell>
          <cell r="J226">
            <v>98.386227422788636</v>
          </cell>
          <cell r="K226">
            <v>17483.265318554004</v>
          </cell>
        </row>
        <row r="227">
          <cell r="C227">
            <v>540.47317057173416</v>
          </cell>
          <cell r="J227">
            <v>63.385870571734131</v>
          </cell>
          <cell r="K227">
            <v>17546.65118912574</v>
          </cell>
        </row>
        <row r="228">
          <cell r="C228">
            <v>627.79656336974108</v>
          </cell>
          <cell r="J228">
            <v>121.52606336974105</v>
          </cell>
          <cell r="K228">
            <v>17668.177252495479</v>
          </cell>
        </row>
        <row r="229">
          <cell r="C229">
            <v>575.27405408229856</v>
          </cell>
          <cell r="J229">
            <v>64.40095408229854</v>
          </cell>
          <cell r="K229">
            <v>17732.578206577778</v>
          </cell>
        </row>
        <row r="230">
          <cell r="C230">
            <v>640.62153390856633</v>
          </cell>
          <cell r="J230">
            <v>131.19043390856632</v>
          </cell>
          <cell r="K230">
            <v>17863.768640486345</v>
          </cell>
        </row>
        <row r="231">
          <cell r="C231">
            <v>657.8254014570731</v>
          </cell>
          <cell r="J231">
            <v>159.29690145707309</v>
          </cell>
          <cell r="K231">
            <v>18023.065541943419</v>
          </cell>
        </row>
        <row r="232">
          <cell r="C232">
            <v>643.19190209325279</v>
          </cell>
          <cell r="J232">
            <v>110.92390209325276</v>
          </cell>
          <cell r="K232">
            <v>18133.98944403667</v>
          </cell>
        </row>
        <row r="233">
          <cell r="C233">
            <v>686.0287557044993</v>
          </cell>
          <cell r="J233">
            <v>118.74825570449934</v>
          </cell>
          <cell r="K233">
            <v>18252.73769974117</v>
          </cell>
        </row>
        <row r="234">
          <cell r="C234">
            <v>651.35187773563939</v>
          </cell>
          <cell r="J234">
            <v>68.908577735639369</v>
          </cell>
          <cell r="K234">
            <v>18321.646277476808</v>
          </cell>
        </row>
        <row r="235">
          <cell r="C235">
            <v>665.59236268020754</v>
          </cell>
          <cell r="J235">
            <v>95.753062680207563</v>
          </cell>
          <cell r="K235">
            <v>18417.399340157015</v>
          </cell>
        </row>
        <row r="236">
          <cell r="C236">
            <v>705.80575436142851</v>
          </cell>
          <cell r="J236">
            <v>142.12845436142857</v>
          </cell>
          <cell r="K236">
            <v>18559.527794518443</v>
          </cell>
        </row>
        <row r="237">
          <cell r="C237">
            <v>637.20821808299615</v>
          </cell>
          <cell r="J237">
            <v>73.009018082996135</v>
          </cell>
          <cell r="K237">
            <v>18632.53681260144</v>
          </cell>
        </row>
        <row r="238">
          <cell r="C238">
            <v>591.33062482129981</v>
          </cell>
          <cell r="J238">
            <v>35.023624821299791</v>
          </cell>
          <cell r="K238">
            <v>18667.560437422741</v>
          </cell>
        </row>
        <row r="239">
          <cell r="C239">
            <v>568.85488638486231</v>
          </cell>
          <cell r="J239">
            <v>26.819986384862318</v>
          </cell>
          <cell r="K239">
            <v>18694.380423807605</v>
          </cell>
        </row>
        <row r="240">
          <cell r="C240">
            <v>594.61852697126824</v>
          </cell>
          <cell r="J240">
            <v>76.363326971268293</v>
          </cell>
          <cell r="K240">
            <v>18770.743750778875</v>
          </cell>
        </row>
        <row r="241">
          <cell r="C241">
            <v>610.44750098810823</v>
          </cell>
          <cell r="J241">
            <v>78.807700988108195</v>
          </cell>
          <cell r="K241">
            <v>18849.551451766984</v>
          </cell>
        </row>
        <row r="242">
          <cell r="C242">
            <v>592.20095807497069</v>
          </cell>
          <cell r="J242">
            <v>62.713058074970718</v>
          </cell>
          <cell r="K242">
            <v>18912.264509841953</v>
          </cell>
        </row>
        <row r="243">
          <cell r="C243">
            <v>543.51187352497413</v>
          </cell>
          <cell r="J243">
            <v>20.218273524974165</v>
          </cell>
          <cell r="K243">
            <v>18932.482783366926</v>
          </cell>
        </row>
        <row r="244">
          <cell r="C244">
            <v>556.68289779617237</v>
          </cell>
          <cell r="J244">
            <v>45.884897796172368</v>
          </cell>
          <cell r="K244">
            <v>18978.367681163098</v>
          </cell>
        </row>
        <row r="245">
          <cell r="C245">
            <v>551.73920601909958</v>
          </cell>
          <cell r="J245">
            <v>48.955906019099587</v>
          </cell>
          <cell r="K245">
            <v>19027.323587182196</v>
          </cell>
        </row>
        <row r="246">
          <cell r="C246">
            <v>591.96555188227603</v>
          </cell>
          <cell r="J246">
            <v>75.286551882276058</v>
          </cell>
          <cell r="K246">
            <v>19102.610139064473</v>
          </cell>
        </row>
        <row r="247">
          <cell r="C247">
            <v>516.17011224490989</v>
          </cell>
          <cell r="J247">
            <v>11.879612244909879</v>
          </cell>
          <cell r="K247">
            <v>19114.489751309382</v>
          </cell>
        </row>
        <row r="248">
          <cell r="C248">
            <v>581.22706289152984</v>
          </cell>
          <cell r="J248">
            <v>88.005562891529848</v>
          </cell>
          <cell r="K248">
            <v>19202.495314200911</v>
          </cell>
        </row>
        <row r="249">
          <cell r="C249">
            <v>540.9244295382706</v>
          </cell>
          <cell r="J249">
            <v>59.739829538270612</v>
          </cell>
          <cell r="K249">
            <v>19262.235143739181</v>
          </cell>
        </row>
        <row r="250">
          <cell r="C250">
            <v>491.95777281709036</v>
          </cell>
          <cell r="J250">
            <v>-6.0598271829096575</v>
          </cell>
          <cell r="K250">
            <v>19262.235143739181</v>
          </cell>
        </row>
        <row r="251">
          <cell r="C251">
            <v>516.57994558468647</v>
          </cell>
          <cell r="J251">
            <v>31.59394558468648</v>
          </cell>
          <cell r="K251">
            <v>19293.829089323866</v>
          </cell>
        </row>
        <row r="252">
          <cell r="C252">
            <v>505.11488902946434</v>
          </cell>
          <cell r="J252">
            <v>37.348989029464349</v>
          </cell>
          <cell r="K252">
            <v>19331.178078353332</v>
          </cell>
        </row>
        <row r="253">
          <cell r="C253">
            <v>477.76422700624607</v>
          </cell>
          <cell r="J253">
            <v>11.078727006246083</v>
          </cell>
          <cell r="K253">
            <v>19342.256805359579</v>
          </cell>
        </row>
        <row r="254">
          <cell r="C254">
            <v>484.04421032218556</v>
          </cell>
          <cell r="J254">
            <v>5.3285103221855366</v>
          </cell>
          <cell r="K254">
            <v>19347.585315681765</v>
          </cell>
        </row>
        <row r="255">
          <cell r="C255">
            <v>543.22493547136776</v>
          </cell>
          <cell r="J255">
            <v>69.082135471367735</v>
          </cell>
          <cell r="K255">
            <v>19416.667451153131</v>
          </cell>
        </row>
        <row r="256">
          <cell r="C256">
            <v>493.39881888459809</v>
          </cell>
          <cell r="J256">
            <v>34.744418884598076</v>
          </cell>
          <cell r="K256">
            <v>19451.411870037729</v>
          </cell>
        </row>
        <row r="257">
          <cell r="C257">
            <v>498.98558669840111</v>
          </cell>
          <cell r="J257">
            <v>44.272986698401098</v>
          </cell>
          <cell r="K257">
            <v>19495.68485673613</v>
          </cell>
        </row>
      </sheetData>
      <sheetData sheetId="10">
        <row r="112">
          <cell r="C112">
            <v>1311.022005953947</v>
          </cell>
        </row>
        <row r="113">
          <cell r="C113">
            <v>1415.512907513159</v>
          </cell>
        </row>
        <row r="114">
          <cell r="C114">
            <v>1415.7613965747055</v>
          </cell>
        </row>
        <row r="115">
          <cell r="C115">
            <v>1460.5424296451765</v>
          </cell>
        </row>
        <row r="116">
          <cell r="C116">
            <v>1436.7150892546588</v>
          </cell>
        </row>
        <row r="117">
          <cell r="C117">
            <v>1477.5697859585066</v>
          </cell>
        </row>
        <row r="118">
          <cell r="C118">
            <v>1369.5813075100514</v>
          </cell>
        </row>
        <row r="119">
          <cell r="C119">
            <v>1350.0672203080849</v>
          </cell>
        </row>
        <row r="120">
          <cell r="C120">
            <v>1372.956961422286</v>
          </cell>
        </row>
        <row r="121">
          <cell r="C121">
            <v>1395.8467025364871</v>
          </cell>
        </row>
        <row r="122">
          <cell r="C122">
            <v>1418.7364436506884</v>
          </cell>
        </row>
        <row r="123">
          <cell r="C123">
            <v>1441.6261847648896</v>
          </cell>
        </row>
        <row r="124">
          <cell r="C124">
            <v>1464.5159258790907</v>
          </cell>
        </row>
        <row r="125">
          <cell r="C125">
            <v>1487.4056669932918</v>
          </cell>
        </row>
        <row r="126">
          <cell r="C126">
            <v>1510.2954081074931</v>
          </cell>
        </row>
        <row r="127">
          <cell r="C127">
            <v>1545.1460645825996</v>
          </cell>
        </row>
        <row r="128">
          <cell r="C128">
            <v>1556.0748903358954</v>
          </cell>
        </row>
        <row r="129">
          <cell r="C129">
            <v>1666.6641390797256</v>
          </cell>
          <cell r="J129">
            <v>30</v>
          </cell>
          <cell r="K129">
            <v>86</v>
          </cell>
        </row>
        <row r="130">
          <cell r="C130">
            <v>2175.0293855143645</v>
          </cell>
          <cell r="J130">
            <v>574.40110187188907</v>
          </cell>
          <cell r="K130">
            <v>660.40110187188907</v>
          </cell>
        </row>
        <row r="131">
          <cell r="C131">
            <v>2610.779358470103</v>
          </cell>
          <cell r="J131">
            <v>1026.797032841394</v>
          </cell>
          <cell r="K131">
            <v>1687.198134713283</v>
          </cell>
        </row>
        <row r="132">
          <cell r="C132">
            <v>2977.90508674578</v>
          </cell>
          <cell r="J132">
            <v>1392.6920906176961</v>
          </cell>
          <cell r="K132">
            <v>3079.8902253309789</v>
          </cell>
        </row>
        <row r="133">
          <cell r="C133">
            <v>3363.9609883698286</v>
          </cell>
          <cell r="J133">
            <v>1774.8089909511059</v>
          </cell>
          <cell r="K133">
            <v>4854.6992162820843</v>
          </cell>
        </row>
        <row r="134">
          <cell r="C134">
            <v>3819.0298465559922</v>
          </cell>
          <cell r="J134">
            <v>2225.9388478466308</v>
          </cell>
          <cell r="K134">
            <v>7080.6380641287151</v>
          </cell>
        </row>
        <row r="135">
          <cell r="C135">
            <v>3443.3175993893165</v>
          </cell>
          <cell r="J135">
            <v>1846.2875993893165</v>
          </cell>
          <cell r="K135">
            <v>8926.9256635180318</v>
          </cell>
        </row>
        <row r="136">
          <cell r="C136">
            <v>3059.7601414884689</v>
          </cell>
          <cell r="J136">
            <v>1421.3401414884688</v>
          </cell>
          <cell r="K136">
            <v>10348.2658050065</v>
          </cell>
        </row>
        <row r="137">
          <cell r="C137">
            <v>2519.4559851616682</v>
          </cell>
          <cell r="J137">
            <v>887.73598516166817</v>
          </cell>
          <cell r="K137">
            <v>11236.001790168168</v>
          </cell>
        </row>
        <row r="138">
          <cell r="C138">
            <v>2192.2509378185241</v>
          </cell>
          <cell r="J138">
            <v>579.34093781852403</v>
          </cell>
          <cell r="K138">
            <v>11815.342727986692</v>
          </cell>
        </row>
        <row r="139">
          <cell r="C139">
            <v>1991.1783810071217</v>
          </cell>
          <cell r="J139">
            <v>417.09838100712182</v>
          </cell>
          <cell r="K139">
            <v>12232.441108993813</v>
          </cell>
        </row>
        <row r="140">
          <cell r="C140">
            <v>1862.8334414454571</v>
          </cell>
          <cell r="J140">
            <v>314.04344144545712</v>
          </cell>
          <cell r="K140">
            <v>12546.484550439271</v>
          </cell>
        </row>
        <row r="141">
          <cell r="C141">
            <v>1766.4916070027016</v>
          </cell>
          <cell r="J141">
            <v>174.49160700270158</v>
          </cell>
          <cell r="K141">
            <v>12720.976157441972</v>
          </cell>
        </row>
        <row r="142">
          <cell r="C142">
            <v>1599.0498615714184</v>
          </cell>
          <cell r="J142">
            <v>44.659861571418332</v>
          </cell>
          <cell r="K142">
            <v>12765.636019013389</v>
          </cell>
        </row>
        <row r="143">
          <cell r="C143">
            <v>1489.6795218461996</v>
          </cell>
          <cell r="J143">
            <v>-30.500478153800486</v>
          </cell>
          <cell r="K143">
            <v>12765.636019013389</v>
          </cell>
        </row>
        <row r="144">
          <cell r="C144">
            <v>1496.7724544743703</v>
          </cell>
          <cell r="J144">
            <v>14.342454474370243</v>
          </cell>
          <cell r="K144">
            <v>12779.978473487759</v>
          </cell>
        </row>
        <row r="145">
          <cell r="C145">
            <v>1438.1032808044511</v>
          </cell>
          <cell r="J145">
            <v>-96.616719195548967</v>
          </cell>
          <cell r="K145">
            <v>12779.978473487759</v>
          </cell>
        </row>
        <row r="146">
          <cell r="C146">
            <v>1557.3703556893463</v>
          </cell>
          <cell r="J146">
            <v>62.300355689346361</v>
          </cell>
          <cell r="K146">
            <v>12842.278829177107</v>
          </cell>
        </row>
        <row r="147">
          <cell r="C147">
            <v>1571.2413052790612</v>
          </cell>
          <cell r="J147">
            <v>129.52130527906115</v>
          </cell>
          <cell r="K147">
            <v>12971.800134456167</v>
          </cell>
        </row>
        <row r="148">
          <cell r="C148">
            <v>1548.2384222357414</v>
          </cell>
          <cell r="J148">
            <v>109.54842223574133</v>
          </cell>
          <cell r="K148">
            <v>13081.348556691908</v>
          </cell>
        </row>
        <row r="149">
          <cell r="C149">
            <v>1524.6219913301452</v>
          </cell>
          <cell r="J149">
            <v>48.791991330145265</v>
          </cell>
          <cell r="K149">
            <v>13130.140548022053</v>
          </cell>
        </row>
        <row r="150">
          <cell r="C150">
            <v>1494.1865367032169</v>
          </cell>
          <cell r="J150">
            <v>33.166536703216934</v>
          </cell>
          <cell r="K150">
            <v>13163.307084725269</v>
          </cell>
        </row>
        <row r="151">
          <cell r="C151">
            <v>1567.4421624008555</v>
          </cell>
          <cell r="J151">
            <v>153.6021624008556</v>
          </cell>
          <cell r="K151">
            <v>13316.909247126125</v>
          </cell>
        </row>
        <row r="152">
          <cell r="C152">
            <v>1509.6608693235794</v>
          </cell>
          <cell r="J152">
            <v>108.19086932357936</v>
          </cell>
          <cell r="K152">
            <v>13425.100116449705</v>
          </cell>
        </row>
        <row r="153">
          <cell r="C153">
            <v>1367.4979204680976</v>
          </cell>
          <cell r="J153">
            <v>-85.852079531902291</v>
          </cell>
          <cell r="K153">
            <v>13425.100116449705</v>
          </cell>
        </row>
        <row r="154">
          <cell r="C154">
            <v>1490.219064624855</v>
          </cell>
          <cell r="J154">
            <v>-0.96093537514502714</v>
          </cell>
          <cell r="K154">
            <v>13425.100116449705</v>
          </cell>
        </row>
        <row r="155">
          <cell r="C155">
            <v>1561.8011505066286</v>
          </cell>
          <cell r="J155">
            <v>157.54115050662858</v>
          </cell>
          <cell r="K155">
            <v>13582.641266956332</v>
          </cell>
        </row>
        <row r="156">
          <cell r="C156">
            <v>1610.0255183925549</v>
          </cell>
          <cell r="J156">
            <v>118.67551839255498</v>
          </cell>
          <cell r="K156">
            <v>13701.316785348887</v>
          </cell>
        </row>
        <row r="157">
          <cell r="C157">
            <v>2142.9773383332272</v>
          </cell>
          <cell r="J157">
            <v>637.28733833322713</v>
          </cell>
          <cell r="K157">
            <v>14338.604123682115</v>
          </cell>
        </row>
        <row r="158">
          <cell r="C158">
            <v>2821.3459862678546</v>
          </cell>
          <cell r="J158">
            <v>1305.8159862678547</v>
          </cell>
          <cell r="K158">
            <v>15644.42010994997</v>
          </cell>
        </row>
        <row r="159">
          <cell r="C159">
            <v>3476.8577295640735</v>
          </cell>
          <cell r="J159">
            <v>1924.1777295640734</v>
          </cell>
          <cell r="K159">
            <v>17568.597839514045</v>
          </cell>
        </row>
        <row r="160">
          <cell r="C160">
            <v>3611.9986849446441</v>
          </cell>
          <cell r="J160">
            <v>2183.0186849446441</v>
          </cell>
          <cell r="K160">
            <v>19751.616524458688</v>
          </cell>
        </row>
        <row r="161">
          <cell r="C161">
            <v>3241.410803462064</v>
          </cell>
          <cell r="J161">
            <v>1833.4708034620639</v>
          </cell>
          <cell r="K161">
            <v>21585.087327920752</v>
          </cell>
        </row>
        <row r="162">
          <cell r="C162">
            <v>2431.2832050766319</v>
          </cell>
          <cell r="J162">
            <v>1064.2632050766319</v>
          </cell>
          <cell r="K162">
            <v>22649.350532997385</v>
          </cell>
        </row>
        <row r="163">
          <cell r="C163">
            <v>2200.7393407611862</v>
          </cell>
          <cell r="J163">
            <v>807.34934076118611</v>
          </cell>
          <cell r="K163">
            <v>23456.699873758571</v>
          </cell>
        </row>
        <row r="164">
          <cell r="C164">
            <v>1842.5241025247356</v>
          </cell>
          <cell r="J164">
            <v>421.61410252473547</v>
          </cell>
          <cell r="K164">
            <v>23878.313976283305</v>
          </cell>
        </row>
        <row r="165">
          <cell r="C165">
            <v>1901.8781494340415</v>
          </cell>
          <cell r="J165">
            <v>509.59814943404149</v>
          </cell>
          <cell r="K165">
            <v>24387.912125717346</v>
          </cell>
        </row>
        <row r="166">
          <cell r="C166">
            <v>1720.4763367160358</v>
          </cell>
          <cell r="J166">
            <v>356.90633671603587</v>
          </cell>
          <cell r="K166">
            <v>24744.818462433381</v>
          </cell>
        </row>
        <row r="167">
          <cell r="C167">
            <v>1703.0434831759264</v>
          </cell>
          <cell r="J167">
            <v>295.26348317592647</v>
          </cell>
          <cell r="K167">
            <v>25040.081945609309</v>
          </cell>
        </row>
        <row r="168">
          <cell r="C168">
            <v>1683.4098913980051</v>
          </cell>
          <cell r="J168">
            <v>264.48989139800506</v>
          </cell>
          <cell r="K168">
            <v>25304.571837007315</v>
          </cell>
        </row>
        <row r="169">
          <cell r="C169">
            <v>1611.9952340744771</v>
          </cell>
          <cell r="J169">
            <v>215.9252340744772</v>
          </cell>
          <cell r="K169">
            <v>25520.497071081794</v>
          </cell>
        </row>
        <row r="170">
          <cell r="C170">
            <v>1563.6183310608717</v>
          </cell>
          <cell r="J170">
            <v>179.62833106087169</v>
          </cell>
          <cell r="K170">
            <v>25700.125402142665</v>
          </cell>
        </row>
        <row r="171">
          <cell r="C171">
            <v>1694.9011001797398</v>
          </cell>
          <cell r="J171">
            <v>266.85110017973989</v>
          </cell>
          <cell r="K171">
            <v>25966.976502322406</v>
          </cell>
        </row>
        <row r="172">
          <cell r="C172">
            <v>1729.6783483537861</v>
          </cell>
          <cell r="J172">
            <v>282.91834835378609</v>
          </cell>
          <cell r="K172">
            <v>26249.894850676192</v>
          </cell>
        </row>
        <row r="173">
          <cell r="C173">
            <v>1706.4555284548519</v>
          </cell>
          <cell r="J173">
            <v>276.4555284548519</v>
          </cell>
          <cell r="K173">
            <v>26526.350379131043</v>
          </cell>
        </row>
        <row r="174">
          <cell r="C174">
            <v>1714.6890251359193</v>
          </cell>
          <cell r="J174">
            <v>285.70902513591932</v>
          </cell>
          <cell r="K174">
            <v>26812.059404266962</v>
          </cell>
        </row>
        <row r="175">
          <cell r="C175">
            <v>1763.091321883056</v>
          </cell>
          <cell r="J175">
            <v>312.22132188305613</v>
          </cell>
          <cell r="K175">
            <v>27124.280726150017</v>
          </cell>
        </row>
        <row r="176">
          <cell r="C176">
            <v>1806.5236995365847</v>
          </cell>
          <cell r="J176">
            <v>266.82369953658463</v>
          </cell>
          <cell r="K176">
            <v>27391.104425686601</v>
          </cell>
        </row>
        <row r="177">
          <cell r="C177">
            <v>1847.8976528100752</v>
          </cell>
          <cell r="J177">
            <v>293.82765281007528</v>
          </cell>
          <cell r="K177">
            <v>27684.932078496677</v>
          </cell>
        </row>
        <row r="178">
          <cell r="C178">
            <v>2078.307111372123</v>
          </cell>
          <cell r="J178">
            <v>529.077111372123</v>
          </cell>
          <cell r="K178">
            <v>28214.009189868801</v>
          </cell>
        </row>
        <row r="179">
          <cell r="C179">
            <v>2143.2791183564432</v>
          </cell>
          <cell r="J179">
            <v>627.73911835644321</v>
          </cell>
          <cell r="K179">
            <v>28841.748308225244</v>
          </cell>
        </row>
        <row r="180">
          <cell r="C180">
            <v>2566.8152942580682</v>
          </cell>
          <cell r="J180">
            <v>947.99529425806827</v>
          </cell>
          <cell r="K180">
            <v>29789.743602483311</v>
          </cell>
        </row>
        <row r="181">
          <cell r="C181">
            <v>2827.5081351558983</v>
          </cell>
          <cell r="J181">
            <v>1102.0781351558983</v>
          </cell>
          <cell r="K181">
            <v>30891.821737639209</v>
          </cell>
        </row>
        <row r="182">
          <cell r="C182">
            <v>3463.745517605128</v>
          </cell>
          <cell r="J182">
            <v>1692.045517605128</v>
          </cell>
          <cell r="K182">
            <v>32583.867255244339</v>
          </cell>
        </row>
        <row r="183">
          <cell r="C183">
            <v>4479.2440675536545</v>
          </cell>
          <cell r="J183">
            <v>2746.5540675536545</v>
          </cell>
          <cell r="K183">
            <v>35330.421322797993</v>
          </cell>
        </row>
        <row r="184">
          <cell r="C184">
            <v>5346.780703264938</v>
          </cell>
          <cell r="J184">
            <v>3632.1207032649381</v>
          </cell>
          <cell r="K184">
            <v>38962.542026062933</v>
          </cell>
        </row>
        <row r="185">
          <cell r="C185">
            <v>5537.4133370362997</v>
          </cell>
          <cell r="J185">
            <v>3821.4233370362999</v>
          </cell>
          <cell r="K185">
            <v>42783.965363099232</v>
          </cell>
        </row>
        <row r="186">
          <cell r="C186">
            <v>5400.9919240437848</v>
          </cell>
          <cell r="J186">
            <v>3709.1819240437849</v>
          </cell>
          <cell r="K186">
            <v>46493.147287143016</v>
          </cell>
        </row>
        <row r="187">
          <cell r="C187">
            <v>4456.7429304242978</v>
          </cell>
          <cell r="J187">
            <v>2807.8429304242977</v>
          </cell>
          <cell r="K187">
            <v>49300.990217567312</v>
          </cell>
        </row>
        <row r="188">
          <cell r="C188">
            <v>3729.6182223682772</v>
          </cell>
          <cell r="J188">
            <v>2153.6382223682772</v>
          </cell>
          <cell r="K188">
            <v>51454.628439935586</v>
          </cell>
        </row>
        <row r="189">
          <cell r="C189">
            <v>2908.7713018295563</v>
          </cell>
          <cell r="J189">
            <v>1291.9513018295563</v>
          </cell>
          <cell r="K189">
            <v>52746.579741765141</v>
          </cell>
        </row>
        <row r="190">
          <cell r="C190">
            <v>2456.6623612599233</v>
          </cell>
          <cell r="J190">
            <v>846.45236125992324</v>
          </cell>
          <cell r="K190">
            <v>53593.032103025063</v>
          </cell>
        </row>
        <row r="191">
          <cell r="C191">
            <v>2163.1791797809101</v>
          </cell>
          <cell r="J191">
            <v>571.52917978091</v>
          </cell>
          <cell r="K191">
            <v>54164.561282805975</v>
          </cell>
        </row>
        <row r="192">
          <cell r="C192">
            <v>1934.7702258495797</v>
          </cell>
          <cell r="J192">
            <v>381.44022584957975</v>
          </cell>
          <cell r="K192">
            <v>54546.001508655558</v>
          </cell>
        </row>
        <row r="193">
          <cell r="C193">
            <v>1883.3158048889768</v>
          </cell>
          <cell r="J193">
            <v>354.94580488897691</v>
          </cell>
          <cell r="K193">
            <v>54900.947313544537</v>
          </cell>
        </row>
        <row r="194">
          <cell r="C194">
            <v>1742.0037282567791</v>
          </cell>
          <cell r="J194">
            <v>170.98372825677916</v>
          </cell>
          <cell r="K194">
            <v>55071.931041801319</v>
          </cell>
        </row>
        <row r="195">
          <cell r="C195">
            <v>1759.8811146242485</v>
          </cell>
          <cell r="J195">
            <v>225.98111462424845</v>
          </cell>
          <cell r="K195">
            <v>55297.912156425569</v>
          </cell>
        </row>
        <row r="196">
          <cell r="C196">
            <v>1650.4211746880128</v>
          </cell>
          <cell r="J196">
            <v>150.2811746880127</v>
          </cell>
          <cell r="K196">
            <v>55448.19333111358</v>
          </cell>
        </row>
        <row r="197">
          <cell r="C197">
            <v>1668.0862379808577</v>
          </cell>
          <cell r="J197">
            <v>205.19623798085763</v>
          </cell>
          <cell r="K197">
            <v>55653.389569094441</v>
          </cell>
        </row>
        <row r="198">
          <cell r="C198">
            <v>1629.5408352438744</v>
          </cell>
          <cell r="J198">
            <v>115.05083524387442</v>
          </cell>
          <cell r="K198">
            <v>55768.440404338318</v>
          </cell>
        </row>
        <row r="199">
          <cell r="C199">
            <v>1593.257444903219</v>
          </cell>
          <cell r="J199">
            <v>117.89744490321914</v>
          </cell>
          <cell r="K199">
            <v>55886.337849241536</v>
          </cell>
        </row>
        <row r="200">
          <cell r="C200">
            <v>1519.7998304975963</v>
          </cell>
          <cell r="J200">
            <v>97.079830497596276</v>
          </cell>
          <cell r="K200">
            <v>55983.417679739134</v>
          </cell>
        </row>
        <row r="201">
          <cell r="C201">
            <v>1493.4719402479973</v>
          </cell>
          <cell r="J201">
            <v>73.741940247997263</v>
          </cell>
          <cell r="K201">
            <v>56057.159619987127</v>
          </cell>
        </row>
        <row r="202">
          <cell r="C202">
            <v>1604.8193901745176</v>
          </cell>
          <cell r="J202">
            <v>148.4493901745177</v>
          </cell>
          <cell r="K202">
            <v>56205.609010161643</v>
          </cell>
        </row>
        <row r="203">
          <cell r="C203">
            <v>1535.2094518264601</v>
          </cell>
          <cell r="J203">
            <v>93.439451826460072</v>
          </cell>
          <cell r="K203">
            <v>56299.048461988103</v>
          </cell>
        </row>
        <row r="204">
          <cell r="C204">
            <v>1527.5067608701702</v>
          </cell>
          <cell r="J204">
            <v>132.30676087017014</v>
          </cell>
          <cell r="K204">
            <v>56431.35522285827</v>
          </cell>
        </row>
        <row r="205">
          <cell r="C205">
            <v>1369.551703799191</v>
          </cell>
          <cell r="J205">
            <v>-13.438296200808963</v>
          </cell>
          <cell r="K205">
            <v>56431.35522285827</v>
          </cell>
        </row>
        <row r="206">
          <cell r="C206">
            <v>1648.1699300357209</v>
          </cell>
          <cell r="J206">
            <v>213.96993003572084</v>
          </cell>
          <cell r="K206">
            <v>56645.325152893995</v>
          </cell>
        </row>
        <row r="207">
          <cell r="C207">
            <v>1754.7428986387824</v>
          </cell>
          <cell r="J207">
            <v>283.22289863878245</v>
          </cell>
          <cell r="K207">
            <v>56928.54805153278</v>
          </cell>
        </row>
        <row r="208">
          <cell r="C208">
            <v>1988.5337992190643</v>
          </cell>
          <cell r="J208">
            <v>602.78379921906435</v>
          </cell>
          <cell r="K208">
            <v>57531.331850751842</v>
          </cell>
        </row>
        <row r="209">
          <cell r="C209">
            <v>1929.2462522718474</v>
          </cell>
          <cell r="J209">
            <v>457.55625227184737</v>
          </cell>
          <cell r="K209">
            <v>57988.888103023688</v>
          </cell>
        </row>
        <row r="210">
          <cell r="C210">
            <v>1747.3209392949816</v>
          </cell>
          <cell r="J210">
            <v>261.48093929498168</v>
          </cell>
          <cell r="K210">
            <v>58250.369042318671</v>
          </cell>
        </row>
        <row r="211">
          <cell r="C211">
            <v>1603.2364881853605</v>
          </cell>
          <cell r="J211">
            <v>74.316488185360413</v>
          </cell>
          <cell r="K211">
            <v>58324.68553050403</v>
          </cell>
        </row>
        <row r="212">
          <cell r="C212">
            <v>1466.9800075468997</v>
          </cell>
          <cell r="J212">
            <v>59.740007546899733</v>
          </cell>
          <cell r="K212">
            <v>58384.425538050928</v>
          </cell>
        </row>
        <row r="213">
          <cell r="C213">
            <v>1426.3581368340429</v>
          </cell>
          <cell r="J213">
            <v>39.678136834042789</v>
          </cell>
          <cell r="K213">
            <v>58424.103674884973</v>
          </cell>
        </row>
        <row r="214">
          <cell r="C214">
            <v>1424.085104826104</v>
          </cell>
          <cell r="J214">
            <v>77.015104826104107</v>
          </cell>
          <cell r="K214">
            <v>58501.118779711076</v>
          </cell>
        </row>
        <row r="215">
          <cell r="C215">
            <v>1480.7094422549446</v>
          </cell>
          <cell r="J215">
            <v>108.32944225494452</v>
          </cell>
          <cell r="K215">
            <v>58609.44822196602</v>
          </cell>
        </row>
        <row r="216">
          <cell r="C216">
            <v>1568.4924743997349</v>
          </cell>
          <cell r="J216">
            <v>169.40247439973496</v>
          </cell>
          <cell r="K216">
            <v>58778.850696365756</v>
          </cell>
        </row>
        <row r="217">
          <cell r="C217">
            <v>1484.1352841608391</v>
          </cell>
          <cell r="J217">
            <v>113.07528416083915</v>
          </cell>
          <cell r="K217">
            <v>58891.925980526597</v>
          </cell>
        </row>
        <row r="218">
          <cell r="C218">
            <v>1446.6200008618985</v>
          </cell>
          <cell r="J218">
            <v>104.11000086189847</v>
          </cell>
          <cell r="K218">
            <v>58996.035981388493</v>
          </cell>
        </row>
        <row r="219">
          <cell r="C219">
            <v>1468.5052633091288</v>
          </cell>
          <cell r="J219">
            <v>81.825263309128786</v>
          </cell>
          <cell r="K219">
            <v>59077.861244697619</v>
          </cell>
        </row>
        <row r="220">
          <cell r="C220">
            <v>1523.9347734654032</v>
          </cell>
          <cell r="J220">
            <v>126.19477346540316</v>
          </cell>
          <cell r="K220">
            <v>59204.056018163021</v>
          </cell>
        </row>
        <row r="221">
          <cell r="C221">
            <v>1378.2168814643737</v>
          </cell>
          <cell r="J221">
            <v>2.8768814643738096</v>
          </cell>
          <cell r="K221">
            <v>59206.932899627398</v>
          </cell>
        </row>
        <row r="222">
          <cell r="C222">
            <v>1566.7353435489681</v>
          </cell>
          <cell r="J222">
            <v>203.51534354896808</v>
          </cell>
          <cell r="K222">
            <v>59410.448243176368</v>
          </cell>
        </row>
        <row r="223">
          <cell r="C223">
            <v>1584.8171846742421</v>
          </cell>
          <cell r="J223">
            <v>178.31718467424207</v>
          </cell>
          <cell r="K223">
            <v>59588.765427850609</v>
          </cell>
        </row>
        <row r="224">
          <cell r="C224">
            <v>1651.0492049386107</v>
          </cell>
          <cell r="J224">
            <v>225.86920493861066</v>
          </cell>
          <cell r="K224">
            <v>59814.634632789217</v>
          </cell>
        </row>
        <row r="225">
          <cell r="C225">
            <v>1740.8991670118708</v>
          </cell>
          <cell r="J225">
            <v>332.58916701187081</v>
          </cell>
          <cell r="K225">
            <v>60147.22379980109</v>
          </cell>
        </row>
        <row r="226">
          <cell r="C226">
            <v>1713.2778230687172</v>
          </cell>
          <cell r="J226">
            <v>306.12782306871713</v>
          </cell>
          <cell r="K226">
            <v>60453.351622869806</v>
          </cell>
        </row>
        <row r="227">
          <cell r="C227">
            <v>1831.202831618049</v>
          </cell>
          <cell r="J227">
            <v>402.452831618049</v>
          </cell>
          <cell r="K227">
            <v>60855.804454487858</v>
          </cell>
        </row>
        <row r="228">
          <cell r="C228">
            <v>1991.8383382442282</v>
          </cell>
          <cell r="J228">
            <v>475.68833824422813</v>
          </cell>
          <cell r="K228">
            <v>61331.492792732082</v>
          </cell>
        </row>
        <row r="229">
          <cell r="C229">
            <v>2009.0484360000858</v>
          </cell>
          <cell r="J229">
            <v>479.11843600008569</v>
          </cell>
          <cell r="K229">
            <v>61810.611228732167</v>
          </cell>
        </row>
        <row r="230">
          <cell r="C230">
            <v>1941.0187373494628</v>
          </cell>
          <cell r="J230">
            <v>415.40873734946285</v>
          </cell>
          <cell r="K230">
            <v>62226.019966081629</v>
          </cell>
        </row>
        <row r="231">
          <cell r="C231">
            <v>1958.318742503835</v>
          </cell>
          <cell r="J231">
            <v>465.35874250383495</v>
          </cell>
          <cell r="K231">
            <v>62691.378708585464</v>
          </cell>
        </row>
        <row r="232">
          <cell r="C232">
            <v>2009.987773062931</v>
          </cell>
          <cell r="J232">
            <v>415.98777306293096</v>
          </cell>
          <cell r="K232">
            <v>63107.366481648394</v>
          </cell>
        </row>
        <row r="233">
          <cell r="C233">
            <v>1965.5592354162311</v>
          </cell>
          <cell r="J233">
            <v>266.70923541623119</v>
          </cell>
          <cell r="K233">
            <v>63374.075717064625</v>
          </cell>
        </row>
        <row r="234">
          <cell r="C234">
            <v>2062.2207064416057</v>
          </cell>
          <cell r="J234">
            <v>317.96070644160568</v>
          </cell>
          <cell r="K234">
            <v>63692.03642350623</v>
          </cell>
        </row>
        <row r="235">
          <cell r="C235">
            <v>1950.6360753183649</v>
          </cell>
          <cell r="J235">
            <v>244.11607531836489</v>
          </cell>
          <cell r="K235">
            <v>63936.152498824595</v>
          </cell>
        </row>
        <row r="236">
          <cell r="C236">
            <v>1940.2932941439844</v>
          </cell>
          <cell r="J236">
            <v>252.23329414398449</v>
          </cell>
          <cell r="K236">
            <v>64188.385792968576</v>
          </cell>
        </row>
        <row r="237">
          <cell r="C237">
            <v>1973.6296977391671</v>
          </cell>
          <cell r="J237">
            <v>283.999697739167</v>
          </cell>
          <cell r="K237">
            <v>64472.38549070774</v>
          </cell>
        </row>
        <row r="238">
          <cell r="C238">
            <v>1745.9796785414196</v>
          </cell>
          <cell r="J238">
            <v>79.989678541419607</v>
          </cell>
          <cell r="K238">
            <v>64552.375169249157</v>
          </cell>
        </row>
        <row r="239">
          <cell r="C239">
            <v>1745.5519341091756</v>
          </cell>
          <cell r="J239">
            <v>122.30193410917559</v>
          </cell>
          <cell r="K239">
            <v>64674.677103358335</v>
          </cell>
        </row>
        <row r="240">
          <cell r="C240">
            <v>1653.8111983910426</v>
          </cell>
          <cell r="J240">
            <v>101.77119839104262</v>
          </cell>
          <cell r="K240">
            <v>64776.448301749377</v>
          </cell>
        </row>
        <row r="241">
          <cell r="C241">
            <v>1746.4390845850298</v>
          </cell>
          <cell r="J241">
            <v>154.31908458502994</v>
          </cell>
          <cell r="K241">
            <v>64930.76738633441</v>
          </cell>
        </row>
        <row r="242">
          <cell r="C242">
            <v>1651.2194478698523</v>
          </cell>
          <cell r="J242">
            <v>65.539447869852211</v>
          </cell>
          <cell r="K242">
            <v>64996.306834204261</v>
          </cell>
        </row>
        <row r="243">
          <cell r="C243">
            <v>1603.7032845222279</v>
          </cell>
          <cell r="J243">
            <v>36.573284522227823</v>
          </cell>
          <cell r="K243">
            <v>65032.880118726491</v>
          </cell>
        </row>
        <row r="244">
          <cell r="C244">
            <v>1696.9682785092787</v>
          </cell>
          <cell r="J244">
            <v>167.26827850927862</v>
          </cell>
          <cell r="K244">
            <v>65200.148397235767</v>
          </cell>
        </row>
        <row r="245">
          <cell r="C245">
            <v>1589.7149051996494</v>
          </cell>
          <cell r="J245">
            <v>84.01490519964932</v>
          </cell>
          <cell r="K245">
            <v>65284.163302435416</v>
          </cell>
        </row>
        <row r="246">
          <cell r="C246">
            <v>1665.2264114461925</v>
          </cell>
          <cell r="J246">
            <v>117.90641144619258</v>
          </cell>
          <cell r="K246">
            <v>65402.06971388161</v>
          </cell>
        </row>
        <row r="247">
          <cell r="C247">
            <v>1540.3504179008601</v>
          </cell>
          <cell r="J247">
            <v>30.130417900860039</v>
          </cell>
          <cell r="K247">
            <v>65432.200131782469</v>
          </cell>
        </row>
        <row r="248">
          <cell r="C248">
            <v>1556.745697622328</v>
          </cell>
          <cell r="J248">
            <v>79.675697622328016</v>
          </cell>
          <cell r="K248">
            <v>65511.875829404795</v>
          </cell>
        </row>
        <row r="249">
          <cell r="C249">
            <v>1574.5627821464032</v>
          </cell>
          <cell r="J249">
            <v>133.54278214640317</v>
          </cell>
          <cell r="K249">
            <v>65645.418611551198</v>
          </cell>
        </row>
        <row r="250">
          <cell r="C250">
            <v>1762.1411413678732</v>
          </cell>
          <cell r="J250">
            <v>270.7111413678731</v>
          </cell>
          <cell r="K250">
            <v>65916.129752919078</v>
          </cell>
        </row>
        <row r="251">
          <cell r="C251">
            <v>1554.5798951184088</v>
          </cell>
          <cell r="J251">
            <v>102.17989511840869</v>
          </cell>
          <cell r="K251">
            <v>66018.309648037481</v>
          </cell>
        </row>
        <row r="252">
          <cell r="C252">
            <v>1476.6565868974017</v>
          </cell>
          <cell r="J252">
            <v>75.826586897401739</v>
          </cell>
          <cell r="K252">
            <v>66094.136234934878</v>
          </cell>
        </row>
        <row r="253">
          <cell r="C253">
            <v>1442.3941373819709</v>
          </cell>
          <cell r="J253">
            <v>44.794137381971041</v>
          </cell>
          <cell r="K253">
            <v>66138.930372316856</v>
          </cell>
        </row>
        <row r="254">
          <cell r="C254">
            <v>1490.1704408313358</v>
          </cell>
          <cell r="J254">
            <v>56.540440831335673</v>
          </cell>
          <cell r="K254">
            <v>66195.470813148189</v>
          </cell>
        </row>
        <row r="255">
          <cell r="C255">
            <v>1476.085038677033</v>
          </cell>
          <cell r="J255">
            <v>56.155038677032962</v>
          </cell>
          <cell r="K255">
            <v>66251.625851825229</v>
          </cell>
        </row>
        <row r="256">
          <cell r="C256">
            <v>1465.1826534751845</v>
          </cell>
          <cell r="J256">
            <v>91.632653475184497</v>
          </cell>
          <cell r="K256">
            <v>66343.258505300415</v>
          </cell>
        </row>
        <row r="257">
          <cell r="C257">
            <v>1401.2714679342348</v>
          </cell>
          <cell r="J257">
            <v>39.531467934234797</v>
          </cell>
          <cell r="K257">
            <v>66382.789973234656</v>
          </cell>
        </row>
      </sheetData>
      <sheetData sheetId="11">
        <row r="112">
          <cell r="C112">
            <v>1665.274795256837</v>
          </cell>
        </row>
        <row r="113">
          <cell r="C113">
            <v>1763.7085054429058</v>
          </cell>
        </row>
        <row r="114">
          <cell r="C114">
            <v>1539.5107744434627</v>
          </cell>
        </row>
        <row r="115">
          <cell r="C115">
            <v>1692.5731838457291</v>
          </cell>
        </row>
        <row r="116">
          <cell r="C116">
            <v>1633.2911645638828</v>
          </cell>
        </row>
        <row r="117">
          <cell r="C117">
            <v>1641.2719487539919</v>
          </cell>
        </row>
        <row r="118">
          <cell r="C118">
            <v>1640.8417773170199</v>
          </cell>
        </row>
        <row r="119">
          <cell r="C119">
            <v>1550.9210639586963</v>
          </cell>
        </row>
        <row r="120">
          <cell r="C120">
            <v>1564.5886873390782</v>
          </cell>
        </row>
        <row r="121">
          <cell r="C121">
            <v>1578.2563107194601</v>
          </cell>
        </row>
        <row r="122">
          <cell r="C122">
            <v>1591.9239340998413</v>
          </cell>
        </row>
        <row r="123">
          <cell r="C123">
            <v>1605.5915574802229</v>
          </cell>
        </row>
        <row r="124">
          <cell r="C124">
            <v>1619.2591808606048</v>
          </cell>
        </row>
        <row r="125">
          <cell r="C125">
            <v>1632.926804240986</v>
          </cell>
        </row>
        <row r="126">
          <cell r="C126">
            <v>1646.5944276213677</v>
          </cell>
        </row>
        <row r="127">
          <cell r="C127">
            <v>1660.2620510017491</v>
          </cell>
        </row>
        <row r="128">
          <cell r="C128">
            <v>1673.9296743821312</v>
          </cell>
        </row>
        <row r="129">
          <cell r="C129">
            <v>1736.9125125354444</v>
          </cell>
          <cell r="J129">
            <v>11</v>
          </cell>
          <cell r="K129">
            <v>73</v>
          </cell>
        </row>
        <row r="130">
          <cell r="C130">
            <v>1899.5446885314486</v>
          </cell>
          <cell r="J130">
            <v>179.66802458774782</v>
          </cell>
          <cell r="K130">
            <v>252.66802458774782</v>
          </cell>
        </row>
        <row r="131">
          <cell r="C131">
            <v>2014.7979499755404</v>
          </cell>
          <cell r="J131">
            <v>297.67192234659547</v>
          </cell>
          <cell r="K131">
            <v>550.33994693434329</v>
          </cell>
        </row>
        <row r="132">
          <cell r="C132">
            <v>2181.6556091864049</v>
          </cell>
          <cell r="J132">
            <v>420.08202018862971</v>
          </cell>
          <cell r="K132">
            <v>970.421967122973</v>
          </cell>
        </row>
        <row r="133">
          <cell r="C133">
            <v>2432.0750910385245</v>
          </cell>
          <cell r="J133">
            <v>605.5050910385246</v>
          </cell>
          <cell r="K133">
            <v>1575.9270581614976</v>
          </cell>
        </row>
        <row r="134">
          <cell r="C134">
            <v>3011.000438020395</v>
          </cell>
          <cell r="J134">
            <v>1198.530438020395</v>
          </cell>
          <cell r="K134">
            <v>2774.4574961818926</v>
          </cell>
        </row>
        <row r="135">
          <cell r="C135">
            <v>3302.3048030227701</v>
          </cell>
          <cell r="J135">
            <v>1584.88480302277</v>
          </cell>
          <cell r="K135">
            <v>4359.3422992046626</v>
          </cell>
        </row>
        <row r="136">
          <cell r="C136">
            <v>3119.7695063594656</v>
          </cell>
          <cell r="J136">
            <v>1353.6095063594655</v>
          </cell>
          <cell r="K136">
            <v>5712.9518055641283</v>
          </cell>
        </row>
        <row r="137">
          <cell r="C137">
            <v>2869.8817291703649</v>
          </cell>
          <cell r="J137">
            <v>1069.4417291703649</v>
          </cell>
          <cell r="K137">
            <v>6782.3935347344932</v>
          </cell>
        </row>
        <row r="138">
          <cell r="C138">
            <v>2445.6118276334269</v>
          </cell>
          <cell r="J138">
            <v>677.3118276334269</v>
          </cell>
          <cell r="K138">
            <v>7459.7053623679203</v>
          </cell>
        </row>
        <row r="139">
          <cell r="C139">
            <v>2199.4807991354437</v>
          </cell>
          <cell r="J139">
            <v>445.52079913544367</v>
          </cell>
          <cell r="K139">
            <v>7905.226161503364</v>
          </cell>
        </row>
        <row r="140">
          <cell r="C140">
            <v>2017.235307869857</v>
          </cell>
          <cell r="J140">
            <v>319.98530786985702</v>
          </cell>
          <cell r="K140">
            <v>8225.2114693732219</v>
          </cell>
        </row>
        <row r="141">
          <cell r="C141">
            <v>2020.9738179177816</v>
          </cell>
          <cell r="J141">
            <v>303.54381791778155</v>
          </cell>
          <cell r="K141">
            <v>8528.7552872910037</v>
          </cell>
        </row>
        <row r="142">
          <cell r="C142">
            <v>1702.0513352991998</v>
          </cell>
          <cell r="J142">
            <v>34.691335299199864</v>
          </cell>
          <cell r="K142">
            <v>8563.4466225902033</v>
          </cell>
        </row>
        <row r="143">
          <cell r="C143">
            <v>1787.4817340528625</v>
          </cell>
          <cell r="J143">
            <v>150.21173405286254</v>
          </cell>
          <cell r="K143">
            <v>8713.6583566430654</v>
          </cell>
        </row>
        <row r="144">
          <cell r="C144">
            <v>1716.7340496611976</v>
          </cell>
          <cell r="J144">
            <v>104.88404966119765</v>
          </cell>
          <cell r="K144">
            <v>8818.5424063042628</v>
          </cell>
        </row>
        <row r="145">
          <cell r="C145">
            <v>1670.4739166872296</v>
          </cell>
          <cell r="J145">
            <v>-47.806083312770397</v>
          </cell>
          <cell r="K145">
            <v>8818.5424063042628</v>
          </cell>
        </row>
        <row r="146">
          <cell r="C146">
            <v>1783.3003509473904</v>
          </cell>
          <cell r="J146">
            <v>149.44035094739047</v>
          </cell>
          <cell r="K146">
            <v>8967.9827572516533</v>
          </cell>
        </row>
        <row r="147">
          <cell r="C147">
            <v>1825.0201481941233</v>
          </cell>
          <cell r="J147">
            <v>255.75014819412331</v>
          </cell>
          <cell r="K147">
            <v>9223.7329054457769</v>
          </cell>
        </row>
        <row r="148">
          <cell r="C148">
            <v>1665.3528351314699</v>
          </cell>
          <cell r="J148">
            <v>116.90283513146983</v>
          </cell>
          <cell r="K148">
            <v>9340.6357405772469</v>
          </cell>
        </row>
        <row r="149">
          <cell r="C149">
            <v>1683.5631799865928</v>
          </cell>
          <cell r="J149">
            <v>103.99317998659285</v>
          </cell>
          <cell r="K149">
            <v>9444.6289205638404</v>
          </cell>
        </row>
        <row r="150">
          <cell r="C150">
            <v>1776.5567608821716</v>
          </cell>
          <cell r="J150">
            <v>215.86676088217155</v>
          </cell>
          <cell r="K150">
            <v>9660.4956814460129</v>
          </cell>
        </row>
        <row r="151">
          <cell r="C151">
            <v>1753.1662436092849</v>
          </cell>
          <cell r="J151">
            <v>156.65624360928496</v>
          </cell>
          <cell r="K151">
            <v>9817.1519250552974</v>
          </cell>
        </row>
        <row r="152">
          <cell r="C152">
            <v>1636.8138307474676</v>
          </cell>
          <cell r="J152">
            <v>92.973830747467673</v>
          </cell>
          <cell r="K152">
            <v>9910.1257558027646</v>
          </cell>
        </row>
        <row r="153">
          <cell r="C153">
            <v>1716.3566734113679</v>
          </cell>
          <cell r="J153">
            <v>135.4266734113678</v>
          </cell>
          <cell r="K153">
            <v>10045.552429214133</v>
          </cell>
        </row>
        <row r="154">
          <cell r="C154">
            <v>1792.6769373685283</v>
          </cell>
          <cell r="J154">
            <v>227.39693736852837</v>
          </cell>
          <cell r="K154">
            <v>10272.949366582661</v>
          </cell>
        </row>
        <row r="155">
          <cell r="C155">
            <v>2173.5757673424332</v>
          </cell>
          <cell r="J155">
            <v>631.65576734243314</v>
          </cell>
          <cell r="K155">
            <v>10904.605133925095</v>
          </cell>
        </row>
        <row r="156">
          <cell r="C156">
            <v>2687.9381687096711</v>
          </cell>
          <cell r="J156">
            <v>1117.7581687096711</v>
          </cell>
          <cell r="K156">
            <v>12022.363302634767</v>
          </cell>
        </row>
        <row r="157">
          <cell r="C157">
            <v>3796.6279317798526</v>
          </cell>
          <cell r="J157">
            <v>2247.9579317798525</v>
          </cell>
          <cell r="K157">
            <v>14270.32123441462</v>
          </cell>
        </row>
        <row r="158">
          <cell r="C158">
            <v>5006.6831008473364</v>
          </cell>
          <cell r="J158">
            <v>3374.0931008473362</v>
          </cell>
          <cell r="K158">
            <v>17644.414335261958</v>
          </cell>
        </row>
        <row r="159">
          <cell r="C159">
            <v>6399.0942436793976</v>
          </cell>
          <cell r="J159">
            <v>4778.4942436793972</v>
          </cell>
          <cell r="K159">
            <v>22422.908578941355</v>
          </cell>
        </row>
        <row r="160">
          <cell r="C160">
            <v>6639.6667758181138</v>
          </cell>
          <cell r="J160">
            <v>5071.5667758181135</v>
          </cell>
          <cell r="K160">
            <v>27494.475354759466</v>
          </cell>
        </row>
        <row r="161">
          <cell r="C161">
            <v>5526.6381003209135</v>
          </cell>
          <cell r="J161">
            <v>4024.2881003209136</v>
          </cell>
          <cell r="K161">
            <v>31518.763455080381</v>
          </cell>
        </row>
        <row r="162">
          <cell r="C162">
            <v>3445.0938434020813</v>
          </cell>
          <cell r="J162">
            <v>1974.0738434020814</v>
          </cell>
          <cell r="K162">
            <v>33492.83729848246</v>
          </cell>
        </row>
        <row r="163">
          <cell r="C163">
            <v>2827.1305649313863</v>
          </cell>
          <cell r="J163">
            <v>1321.1805649313862</v>
          </cell>
          <cell r="K163">
            <v>34814.017863413843</v>
          </cell>
        </row>
        <row r="164">
          <cell r="C164">
            <v>2292.1256099096577</v>
          </cell>
          <cell r="J164">
            <v>752.91560990965763</v>
          </cell>
          <cell r="K164">
            <v>35566.933473323501</v>
          </cell>
        </row>
        <row r="165">
          <cell r="C165">
            <v>2055.2116424286573</v>
          </cell>
          <cell r="J165">
            <v>565.58164242865723</v>
          </cell>
          <cell r="K165">
            <v>36132.515115752161</v>
          </cell>
        </row>
        <row r="166">
          <cell r="C166">
            <v>1820.9632129964061</v>
          </cell>
          <cell r="J166">
            <v>340.50321299640609</v>
          </cell>
          <cell r="K166">
            <v>36473.018328748571</v>
          </cell>
        </row>
        <row r="167">
          <cell r="C167">
            <v>1857.1736463669927</v>
          </cell>
          <cell r="J167">
            <v>375.41364636699268</v>
          </cell>
          <cell r="K167">
            <v>36848.431975115564</v>
          </cell>
        </row>
        <row r="168">
          <cell r="C168">
            <v>1842.6081263551932</v>
          </cell>
          <cell r="J168">
            <v>357.97812635519313</v>
          </cell>
          <cell r="K168">
            <v>37206.410101470756</v>
          </cell>
        </row>
        <row r="169">
          <cell r="C169">
            <v>1750.2581317017889</v>
          </cell>
          <cell r="J169">
            <v>252.92813170178897</v>
          </cell>
          <cell r="K169">
            <v>37459.338233172544</v>
          </cell>
        </row>
        <row r="170">
          <cell r="C170">
            <v>1721.4570021961549</v>
          </cell>
          <cell r="J170">
            <v>268.40700219615496</v>
          </cell>
          <cell r="K170">
            <v>37727.745235368697</v>
          </cell>
        </row>
        <row r="171">
          <cell r="C171">
            <v>1735.3206983661494</v>
          </cell>
          <cell r="J171">
            <v>241.5406983661494</v>
          </cell>
          <cell r="K171">
            <v>37969.285933734849</v>
          </cell>
        </row>
        <row r="172">
          <cell r="C172">
            <v>1838.5896834947207</v>
          </cell>
          <cell r="J172">
            <v>284.09968349472069</v>
          </cell>
          <cell r="K172">
            <v>38253.385617229571</v>
          </cell>
        </row>
        <row r="173">
          <cell r="C173">
            <v>1796.3626058384527</v>
          </cell>
          <cell r="J173">
            <v>247.82260583845277</v>
          </cell>
          <cell r="K173">
            <v>38501.208223068024</v>
          </cell>
        </row>
        <row r="174">
          <cell r="C174">
            <v>1738.4653842246305</v>
          </cell>
          <cell r="J174">
            <v>203.61538422463059</v>
          </cell>
          <cell r="K174">
            <v>38704.823607292652</v>
          </cell>
        </row>
        <row r="175">
          <cell r="C175">
            <v>1768.2501457242306</v>
          </cell>
          <cell r="J175">
            <v>244.11014572423051</v>
          </cell>
          <cell r="K175">
            <v>38948.933753016885</v>
          </cell>
        </row>
        <row r="176">
          <cell r="C176">
            <v>1830.7734413334908</v>
          </cell>
          <cell r="J176">
            <v>220.13344133349074</v>
          </cell>
          <cell r="K176">
            <v>39169.067194350377</v>
          </cell>
        </row>
        <row r="177">
          <cell r="C177">
            <v>1806.6548868610525</v>
          </cell>
          <cell r="J177">
            <v>213.3448868610526</v>
          </cell>
          <cell r="K177">
            <v>39382.412081211427</v>
          </cell>
        </row>
        <row r="178">
          <cell r="C178">
            <v>1847.0145009446276</v>
          </cell>
          <cell r="J178">
            <v>220.56450094462753</v>
          </cell>
          <cell r="K178">
            <v>39602.976582156058</v>
          </cell>
        </row>
        <row r="179">
          <cell r="C179">
            <v>1830.2008666827132</v>
          </cell>
          <cell r="J179">
            <v>268.58086668271335</v>
          </cell>
          <cell r="K179">
            <v>39871.557448838772</v>
          </cell>
        </row>
        <row r="180">
          <cell r="C180">
            <v>2063.86266489632</v>
          </cell>
          <cell r="J180">
            <v>439.29266489632005</v>
          </cell>
          <cell r="K180">
            <v>40310.85011373509</v>
          </cell>
        </row>
        <row r="181">
          <cell r="C181">
            <v>2013.3802148379432</v>
          </cell>
          <cell r="J181">
            <v>301.79021483794327</v>
          </cell>
          <cell r="K181">
            <v>40612.640328573034</v>
          </cell>
        </row>
        <row r="182">
          <cell r="C182">
            <v>1947.892433524928</v>
          </cell>
          <cell r="J182">
            <v>217.59243352492808</v>
          </cell>
          <cell r="K182">
            <v>40830.232762097963</v>
          </cell>
        </row>
        <row r="183">
          <cell r="C183">
            <v>2027.2481032210703</v>
          </cell>
          <cell r="J183">
            <v>302.99810322107032</v>
          </cell>
          <cell r="K183">
            <v>41133.230865319034</v>
          </cell>
        </row>
        <row r="184">
          <cell r="C184">
            <v>2057.0202436865875</v>
          </cell>
          <cell r="J184">
            <v>335.53024368658748</v>
          </cell>
          <cell r="K184">
            <v>41468.761109005623</v>
          </cell>
        </row>
        <row r="185">
          <cell r="C185">
            <v>2243.3467396363167</v>
          </cell>
          <cell r="J185">
            <v>477.29673963631672</v>
          </cell>
          <cell r="K185">
            <v>41946.05784864194</v>
          </cell>
        </row>
        <row r="186">
          <cell r="C186">
            <v>2801.0179969818209</v>
          </cell>
          <cell r="J186">
            <v>1021.167996981821</v>
          </cell>
          <cell r="K186">
            <v>42967.225845623761</v>
          </cell>
        </row>
        <row r="187">
          <cell r="C187">
            <v>2993.6531353622422</v>
          </cell>
          <cell r="J187">
            <v>1227.5331353622423</v>
          </cell>
          <cell r="K187">
            <v>44194.758980986007</v>
          </cell>
        </row>
        <row r="188">
          <cell r="C188">
            <v>3050.8869646782032</v>
          </cell>
          <cell r="J188">
            <v>1377.3869646782032</v>
          </cell>
          <cell r="K188">
            <v>45572.145945664211</v>
          </cell>
        </row>
        <row r="189">
          <cell r="C189">
            <v>2914.3308833733199</v>
          </cell>
          <cell r="J189">
            <v>1193.3408833733199</v>
          </cell>
          <cell r="K189">
            <v>46765.486829037531</v>
          </cell>
        </row>
        <row r="190">
          <cell r="C190">
            <v>2880.6347651977476</v>
          </cell>
          <cell r="J190">
            <v>1126.2447651977475</v>
          </cell>
          <cell r="K190">
            <v>47891.73159423528</v>
          </cell>
        </row>
        <row r="191">
          <cell r="C191">
            <v>3113.4874879383142</v>
          </cell>
          <cell r="J191">
            <v>1390.4074879383143</v>
          </cell>
          <cell r="K191">
            <v>49282.139082173591</v>
          </cell>
        </row>
        <row r="192">
          <cell r="C192">
            <v>2950.4374028357088</v>
          </cell>
          <cell r="J192">
            <v>1241.3374028357089</v>
          </cell>
          <cell r="K192">
            <v>50523.476485009298</v>
          </cell>
        </row>
        <row r="193">
          <cell r="C193">
            <v>2945.1571111182316</v>
          </cell>
          <cell r="J193">
            <v>1291.3171111182317</v>
          </cell>
          <cell r="K193">
            <v>51814.793596127529</v>
          </cell>
        </row>
        <row r="194">
          <cell r="C194">
            <v>2607.8836705602462</v>
          </cell>
          <cell r="J194">
            <v>934.38367056024617</v>
          </cell>
          <cell r="K194">
            <v>52749.177266687773</v>
          </cell>
        </row>
        <row r="195">
          <cell r="C195">
            <v>2185.5160387267715</v>
          </cell>
          <cell r="J195">
            <v>560.79603872677149</v>
          </cell>
          <cell r="K195">
            <v>53309.973305414547</v>
          </cell>
        </row>
        <row r="196">
          <cell r="C196">
            <v>2089.2522701999278</v>
          </cell>
          <cell r="J196">
            <v>493.85227019992772</v>
          </cell>
          <cell r="K196">
            <v>53803.825575614472</v>
          </cell>
        </row>
        <row r="197">
          <cell r="C197">
            <v>1904.3115515973332</v>
          </cell>
          <cell r="J197">
            <v>333.68155159733305</v>
          </cell>
          <cell r="K197">
            <v>54137.507127211808</v>
          </cell>
        </row>
        <row r="198">
          <cell r="C198">
            <v>1851.3974967288211</v>
          </cell>
          <cell r="J198">
            <v>177.05749672882121</v>
          </cell>
          <cell r="K198">
            <v>54314.564623940627</v>
          </cell>
        </row>
        <row r="199">
          <cell r="C199">
            <v>1968.8455067168998</v>
          </cell>
          <cell r="J199">
            <v>376.77550671689983</v>
          </cell>
          <cell r="K199">
            <v>54691.340130657525</v>
          </cell>
        </row>
        <row r="200">
          <cell r="C200">
            <v>1805.1816232293968</v>
          </cell>
          <cell r="J200">
            <v>276.05162322939668</v>
          </cell>
          <cell r="K200">
            <v>54967.391753886921</v>
          </cell>
        </row>
        <row r="201">
          <cell r="C201">
            <v>1689.9376881860576</v>
          </cell>
          <cell r="J201">
            <v>181.08768818605768</v>
          </cell>
          <cell r="K201">
            <v>55148.479442072981</v>
          </cell>
        </row>
        <row r="202">
          <cell r="C202">
            <v>1878.5608320033048</v>
          </cell>
          <cell r="J202">
            <v>339.39083200330469</v>
          </cell>
          <cell r="K202">
            <v>55487.870274076289</v>
          </cell>
        </row>
        <row r="203">
          <cell r="C203">
            <v>1793.7366080872816</v>
          </cell>
          <cell r="J203">
            <v>272.96660808728166</v>
          </cell>
          <cell r="K203">
            <v>55760.836882163574</v>
          </cell>
        </row>
        <row r="204">
          <cell r="C204">
            <v>1802.5917639902386</v>
          </cell>
          <cell r="J204">
            <v>246.91176399023857</v>
          </cell>
          <cell r="K204">
            <v>56007.748646153814</v>
          </cell>
        </row>
        <row r="205">
          <cell r="C205">
            <v>1846.2074169547866</v>
          </cell>
          <cell r="J205">
            <v>341.84741695478669</v>
          </cell>
          <cell r="K205">
            <v>56349.596063108598</v>
          </cell>
        </row>
        <row r="206">
          <cell r="C206">
            <v>1953.382118651004</v>
          </cell>
          <cell r="J206">
            <v>412.89211865100401</v>
          </cell>
          <cell r="K206">
            <v>56762.488181759603</v>
          </cell>
        </row>
        <row r="207">
          <cell r="C207">
            <v>1924.0994634195881</v>
          </cell>
          <cell r="J207">
            <v>398.84946341958812</v>
          </cell>
          <cell r="K207">
            <v>57161.337645179192</v>
          </cell>
        </row>
        <row r="208">
          <cell r="C208">
            <v>1974.9260414952223</v>
          </cell>
          <cell r="J208">
            <v>472.4360414952223</v>
          </cell>
          <cell r="K208">
            <v>57633.773686674416</v>
          </cell>
        </row>
        <row r="209">
          <cell r="C209">
            <v>2210.6917121089987</v>
          </cell>
          <cell r="J209">
            <v>680.67171210899869</v>
          </cell>
          <cell r="K209">
            <v>58314.445398783413</v>
          </cell>
        </row>
        <row r="210">
          <cell r="C210">
            <v>2395.0098049051485</v>
          </cell>
          <cell r="J210">
            <v>885.94980490514854</v>
          </cell>
          <cell r="K210">
            <v>59200.39520368856</v>
          </cell>
        </row>
        <row r="211">
          <cell r="C211">
            <v>2288.3771561934955</v>
          </cell>
          <cell r="J211">
            <v>708.9471561934954</v>
          </cell>
          <cell r="K211">
            <v>59909.342359882059</v>
          </cell>
        </row>
        <row r="212">
          <cell r="C212">
            <v>2048.0586332730436</v>
          </cell>
          <cell r="J212">
            <v>520.14863327304352</v>
          </cell>
          <cell r="K212">
            <v>60429.490993155101</v>
          </cell>
        </row>
        <row r="213">
          <cell r="C213">
            <v>1821.8910769782437</v>
          </cell>
          <cell r="J213">
            <v>358.1910769782437</v>
          </cell>
          <cell r="K213">
            <v>60787.682070133342</v>
          </cell>
        </row>
        <row r="214">
          <cell r="C214">
            <v>1656.6756728686748</v>
          </cell>
          <cell r="J214">
            <v>223.64567286867486</v>
          </cell>
          <cell r="K214">
            <v>61011.327743002017</v>
          </cell>
        </row>
        <row r="215">
          <cell r="C215">
            <v>1725.1362958891336</v>
          </cell>
          <cell r="J215">
            <v>258.37629588913364</v>
          </cell>
          <cell r="K215">
            <v>61269.704038891148</v>
          </cell>
        </row>
        <row r="216">
          <cell r="C216">
            <v>1666.7562137473901</v>
          </cell>
          <cell r="J216">
            <v>167.47621374739015</v>
          </cell>
          <cell r="K216">
            <v>61437.180252638536</v>
          </cell>
        </row>
        <row r="217">
          <cell r="C217">
            <v>1560.690939359931</v>
          </cell>
          <cell r="J217">
            <v>109.83093935993111</v>
          </cell>
          <cell r="K217">
            <v>61547.01119199847</v>
          </cell>
        </row>
        <row r="218">
          <cell r="C218">
            <v>1527.6348128232303</v>
          </cell>
          <cell r="J218">
            <v>85.434812823230232</v>
          </cell>
          <cell r="K218">
            <v>61632.446004821701</v>
          </cell>
        </row>
        <row r="219">
          <cell r="C219">
            <v>1627.0305614710653</v>
          </cell>
          <cell r="J219">
            <v>183.73056147106536</v>
          </cell>
          <cell r="K219">
            <v>61816.176566292765</v>
          </cell>
        </row>
        <row r="220">
          <cell r="C220">
            <v>1698.4267075059686</v>
          </cell>
          <cell r="J220">
            <v>252.39670750596861</v>
          </cell>
          <cell r="K220">
            <v>62068.573273798735</v>
          </cell>
        </row>
        <row r="221">
          <cell r="C221">
            <v>1648.9756214933032</v>
          </cell>
          <cell r="J221">
            <v>189.90562149330322</v>
          </cell>
          <cell r="K221">
            <v>62258.478895292035</v>
          </cell>
        </row>
        <row r="222">
          <cell r="C222">
            <v>1588.7403558068911</v>
          </cell>
          <cell r="J222">
            <v>174.33035580689102</v>
          </cell>
          <cell r="K222">
            <v>62432.809251098923</v>
          </cell>
        </row>
        <row r="223">
          <cell r="C223">
            <v>1709.304448000375</v>
          </cell>
          <cell r="J223">
            <v>254.38444800037496</v>
          </cell>
          <cell r="K223">
            <v>62687.193699099298</v>
          </cell>
        </row>
        <row r="224">
          <cell r="C224">
            <v>1611.1642698950814</v>
          </cell>
          <cell r="J224">
            <v>96.184269895081343</v>
          </cell>
          <cell r="K224">
            <v>62783.377968994377</v>
          </cell>
        </row>
        <row r="225">
          <cell r="C225">
            <v>1802.573249333705</v>
          </cell>
          <cell r="J225">
            <v>294.53324933370504</v>
          </cell>
          <cell r="K225">
            <v>63077.911218328081</v>
          </cell>
        </row>
        <row r="226">
          <cell r="C226">
            <v>1828.4410933281529</v>
          </cell>
          <cell r="J226">
            <v>334.26109332815281</v>
          </cell>
          <cell r="K226">
            <v>63412.172311656235</v>
          </cell>
        </row>
        <row r="227">
          <cell r="C227">
            <v>1846.8117343395936</v>
          </cell>
          <cell r="J227">
            <v>362.56173433959361</v>
          </cell>
          <cell r="K227">
            <v>63774.734045995829</v>
          </cell>
        </row>
        <row r="228">
          <cell r="C228">
            <v>1825.0463913864037</v>
          </cell>
          <cell r="J228">
            <v>256.35639138640363</v>
          </cell>
          <cell r="K228">
            <v>64031.090437382234</v>
          </cell>
        </row>
        <row r="229">
          <cell r="C229">
            <v>1917.9455126616876</v>
          </cell>
          <cell r="J229">
            <v>366.34551266168774</v>
          </cell>
          <cell r="K229">
            <v>64397.435950043924</v>
          </cell>
        </row>
        <row r="230">
          <cell r="C230">
            <v>1750.8181652214807</v>
          </cell>
          <cell r="J230">
            <v>165.65816522148066</v>
          </cell>
          <cell r="K230">
            <v>64563.094115265405</v>
          </cell>
        </row>
        <row r="231">
          <cell r="C231">
            <v>1933.1317936176617</v>
          </cell>
          <cell r="J231">
            <v>411.73179361766165</v>
          </cell>
          <cell r="K231">
            <v>64974.825908883067</v>
          </cell>
        </row>
        <row r="232">
          <cell r="C232">
            <v>1888.5963109707081</v>
          </cell>
          <cell r="J232">
            <v>305.84631097070815</v>
          </cell>
          <cell r="K232">
            <v>65280.672219853775</v>
          </cell>
        </row>
        <row r="233">
          <cell r="C233">
            <v>1922.3477778269867</v>
          </cell>
          <cell r="J233">
            <v>254.81777782698668</v>
          </cell>
          <cell r="K233">
            <v>65535.489997680765</v>
          </cell>
        </row>
        <row r="234">
          <cell r="C234">
            <v>2000.2065714336036</v>
          </cell>
          <cell r="J234">
            <v>315.30657143360349</v>
          </cell>
          <cell r="K234">
            <v>65850.796569114362</v>
          </cell>
        </row>
        <row r="235">
          <cell r="C235">
            <v>1974.5629364618821</v>
          </cell>
          <cell r="J235">
            <v>295.47293646188223</v>
          </cell>
          <cell r="K235">
            <v>66146.269505576245</v>
          </cell>
        </row>
        <row r="236">
          <cell r="C236">
            <v>1918.2167858290984</v>
          </cell>
          <cell r="J236">
            <v>241.19678582909842</v>
          </cell>
          <cell r="K236">
            <v>66387.466291405348</v>
          </cell>
        </row>
        <row r="237">
          <cell r="C237">
            <v>1959.5523014621144</v>
          </cell>
          <cell r="J237">
            <v>240.43230146211454</v>
          </cell>
          <cell r="K237">
            <v>66627.898592867467</v>
          </cell>
        </row>
        <row r="238">
          <cell r="C238">
            <v>1780.0816213337471</v>
          </cell>
          <cell r="J238">
            <v>47.08162133374708</v>
          </cell>
          <cell r="K238">
            <v>66674.980214201219</v>
          </cell>
        </row>
        <row r="239">
          <cell r="C239">
            <v>1782.2268861362973</v>
          </cell>
          <cell r="J239">
            <v>62.396886136297326</v>
          </cell>
          <cell r="K239">
            <v>66737.377100337515</v>
          </cell>
        </row>
        <row r="240">
          <cell r="C240">
            <v>1801.2250122166492</v>
          </cell>
          <cell r="J240">
            <v>170.73501221664924</v>
          </cell>
          <cell r="K240">
            <v>66908.112112554169</v>
          </cell>
        </row>
        <row r="241">
          <cell r="C241">
            <v>1786.8582707481078</v>
          </cell>
          <cell r="J241">
            <v>110.3282707481078</v>
          </cell>
          <cell r="K241">
            <v>67018.440383302281</v>
          </cell>
        </row>
        <row r="242">
          <cell r="C242">
            <v>1752.695970398051</v>
          </cell>
          <cell r="J242">
            <v>43.645970398051077</v>
          </cell>
          <cell r="K242">
            <v>67062.086353700332</v>
          </cell>
        </row>
        <row r="243">
          <cell r="C243">
            <v>1846.526859852572</v>
          </cell>
          <cell r="J243">
            <v>167.29685985257197</v>
          </cell>
          <cell r="K243">
            <v>67229.383213552908</v>
          </cell>
        </row>
        <row r="244">
          <cell r="C244">
            <v>1823.9233049850297</v>
          </cell>
          <cell r="J244">
            <v>158.49330498502968</v>
          </cell>
          <cell r="K244">
            <v>67387.876518537931</v>
          </cell>
        </row>
        <row r="245">
          <cell r="C245">
            <v>1833.9581346886762</v>
          </cell>
          <cell r="J245">
            <v>223.0481346886761</v>
          </cell>
          <cell r="K245">
            <v>67610.924653226612</v>
          </cell>
        </row>
        <row r="246">
          <cell r="C246">
            <v>1793.5261840669127</v>
          </cell>
          <cell r="J246">
            <v>163.63618406691262</v>
          </cell>
          <cell r="K246">
            <v>67774.560837293524</v>
          </cell>
        </row>
        <row r="247">
          <cell r="C247">
            <v>1803.0384169538779</v>
          </cell>
          <cell r="J247">
            <v>221.45841695387799</v>
          </cell>
          <cell r="K247">
            <v>67996.019254247396</v>
          </cell>
        </row>
        <row r="248">
          <cell r="C248">
            <v>1793.0324473711053</v>
          </cell>
          <cell r="J248">
            <v>240.08244737110522</v>
          </cell>
          <cell r="K248">
            <v>68236.101701618507</v>
          </cell>
        </row>
        <row r="249">
          <cell r="C249">
            <v>1699.0240160652231</v>
          </cell>
          <cell r="J249">
            <v>169.07401606522308</v>
          </cell>
          <cell r="K249">
            <v>68405.175717683727</v>
          </cell>
        </row>
        <row r="250">
          <cell r="C250">
            <v>1753.8483511498912</v>
          </cell>
          <cell r="J250">
            <v>123.96835114989108</v>
          </cell>
          <cell r="K250">
            <v>68529.144068833615</v>
          </cell>
        </row>
        <row r="251">
          <cell r="C251">
            <v>1741.7745165973511</v>
          </cell>
          <cell r="J251">
            <v>191.04451659735105</v>
          </cell>
          <cell r="K251">
            <v>68720.188585430966</v>
          </cell>
        </row>
        <row r="252">
          <cell r="C252">
            <v>1589.7531523342816</v>
          </cell>
          <cell r="J252">
            <v>101.07315233428153</v>
          </cell>
          <cell r="K252">
            <v>68821.26173776525</v>
          </cell>
        </row>
        <row r="253">
          <cell r="C253">
            <v>1628.2835375281888</v>
          </cell>
          <cell r="J253">
            <v>159.19353752818893</v>
          </cell>
          <cell r="K253">
            <v>68980.45527529344</v>
          </cell>
        </row>
        <row r="254">
          <cell r="C254">
            <v>1721.8749806318465</v>
          </cell>
          <cell r="J254">
            <v>221.28498063184657</v>
          </cell>
          <cell r="K254">
            <v>69201.740255925281</v>
          </cell>
        </row>
        <row r="255">
          <cell r="C255">
            <v>1667.734430647422</v>
          </cell>
          <cell r="J255">
            <v>186.74443064742195</v>
          </cell>
          <cell r="K255">
            <v>69388.484686572701</v>
          </cell>
        </row>
        <row r="256">
          <cell r="C256">
            <v>1678.2308230976334</v>
          </cell>
          <cell r="J256">
            <v>163.24082309763344</v>
          </cell>
          <cell r="K256">
            <v>69551.72550967033</v>
          </cell>
        </row>
        <row r="257">
          <cell r="C257">
            <v>1600.6380601474657</v>
          </cell>
          <cell r="J257">
            <v>135.8780601474657</v>
          </cell>
          <cell r="K257">
            <v>69687.603569817802</v>
          </cell>
        </row>
      </sheetData>
      <sheetData sheetId="12">
        <row r="112">
          <cell r="C112">
            <v>1104.217762323457</v>
          </cell>
        </row>
        <row r="113">
          <cell r="C113">
            <v>1019.7010372232089</v>
          </cell>
        </row>
        <row r="114">
          <cell r="C114">
            <v>1047.6655504608086</v>
          </cell>
        </row>
        <row r="115">
          <cell r="C115">
            <v>1035.3849655970721</v>
          </cell>
        </row>
        <row r="116">
          <cell r="C116">
            <v>1147.8257452237999</v>
          </cell>
        </row>
        <row r="117">
          <cell r="C117">
            <v>1019.7654072253013</v>
          </cell>
        </row>
        <row r="118">
          <cell r="C118">
            <v>1050.2533070554039</v>
          </cell>
        </row>
        <row r="119">
          <cell r="C119">
            <v>1030.4272938290587</v>
          </cell>
        </row>
        <row r="120">
          <cell r="C120">
            <v>1030.8585072821579</v>
          </cell>
        </row>
        <row r="121">
          <cell r="C121">
            <v>1031.2897207352569</v>
          </cell>
        </row>
        <row r="122">
          <cell r="C122">
            <v>1031.7209341883561</v>
          </cell>
        </row>
        <row r="123">
          <cell r="C123">
            <v>1032.152147641455</v>
          </cell>
        </row>
        <row r="124">
          <cell r="C124">
            <v>1032.5833610945542</v>
          </cell>
        </row>
        <row r="125">
          <cell r="C125">
            <v>1033.0145745476534</v>
          </cell>
        </row>
        <row r="126">
          <cell r="C126">
            <v>1033.4457880007521</v>
          </cell>
        </row>
        <row r="127">
          <cell r="C127">
            <v>1033.8770014538513</v>
          </cell>
        </row>
        <row r="128">
          <cell r="C128">
            <v>1034.3082149069505</v>
          </cell>
        </row>
        <row r="129">
          <cell r="C129">
            <v>1166.6717013932325</v>
          </cell>
        </row>
        <row r="130">
          <cell r="C130">
            <v>1213.688852437808</v>
          </cell>
        </row>
        <row r="131">
          <cell r="C131">
            <v>1192.6078005070874</v>
          </cell>
          <cell r="J131">
            <v>5</v>
          </cell>
          <cell r="K131">
            <v>10</v>
          </cell>
        </row>
        <row r="132">
          <cell r="C132">
            <v>1200.6474356315803</v>
          </cell>
          <cell r="J132">
            <v>12.118400027871076</v>
          </cell>
          <cell r="K132">
            <v>22.118400027871076</v>
          </cell>
        </row>
        <row r="133">
          <cell r="C133">
            <v>1220.898340169231</v>
          </cell>
          <cell r="J133">
            <v>43.664881080337409</v>
          </cell>
          <cell r="K133">
            <v>65.783281108208485</v>
          </cell>
        </row>
        <row r="134">
          <cell r="C134">
            <v>1383.5007164526435</v>
          </cell>
          <cell r="J134">
            <v>217.56283387856547</v>
          </cell>
          <cell r="K134">
            <v>283.34611498677396</v>
          </cell>
        </row>
        <row r="135">
          <cell r="C135">
            <v>1365.7276337099411</v>
          </cell>
          <cell r="J135">
            <v>211.08532765067866</v>
          </cell>
          <cell r="K135">
            <v>494.43144263745262</v>
          </cell>
        </row>
        <row r="136">
          <cell r="C136">
            <v>1439.5102883859081</v>
          </cell>
          <cell r="J136">
            <v>296.16355884146128</v>
          </cell>
          <cell r="K136">
            <v>790.5950014789139</v>
          </cell>
        </row>
        <row r="137">
          <cell r="C137">
            <v>1326.5404065529174</v>
          </cell>
          <cell r="J137">
            <v>194.48925352328615</v>
          </cell>
          <cell r="K137">
            <v>985.08425500220005</v>
          </cell>
        </row>
        <row r="138">
          <cell r="C138">
            <v>1317.2253035600188</v>
          </cell>
          <cell r="J138">
            <v>196.46972704520317</v>
          </cell>
          <cell r="K138">
            <v>1181.5539820474032</v>
          </cell>
        </row>
        <row r="139">
          <cell r="C139">
            <v>1229.4110352128696</v>
          </cell>
          <cell r="J139">
            <v>119.95103521286956</v>
          </cell>
          <cell r="K139">
            <v>1301.5050172602728</v>
          </cell>
        </row>
        <row r="140">
          <cell r="C140">
            <v>1224.2112211871945</v>
          </cell>
          <cell r="J140">
            <v>126.04679770201005</v>
          </cell>
          <cell r="K140">
            <v>1427.5518149622828</v>
          </cell>
        </row>
        <row r="141">
          <cell r="C141">
            <v>1194.3932392240799</v>
          </cell>
          <cell r="J141">
            <v>107.52439225371108</v>
          </cell>
          <cell r="K141">
            <v>1535.0762072159939</v>
          </cell>
        </row>
        <row r="142">
          <cell r="C142">
            <v>1102.6367240585664</v>
          </cell>
          <cell r="J142">
            <v>27.063453603013158</v>
          </cell>
          <cell r="K142">
            <v>1562.1396608190071</v>
          </cell>
        </row>
        <row r="143">
          <cell r="C143">
            <v>1157.975535937521</v>
          </cell>
          <cell r="J143">
            <v>93.697841996783382</v>
          </cell>
          <cell r="K143">
            <v>1655.8375028157905</v>
          </cell>
        </row>
        <row r="144">
          <cell r="C144">
            <v>1117.5205950711832</v>
          </cell>
          <cell r="J144">
            <v>64.538477645261082</v>
          </cell>
          <cell r="K144">
            <v>1720.3759804610515</v>
          </cell>
        </row>
        <row r="145">
          <cell r="C145">
            <v>1042.138398475666</v>
          </cell>
          <cell r="J145">
            <v>0.45185756455953197</v>
          </cell>
          <cell r="K145">
            <v>1720.8278380256111</v>
          </cell>
        </row>
        <row r="146">
          <cell r="C146">
            <v>1158.7718540169903</v>
          </cell>
          <cell r="J146">
            <v>128.38088962069946</v>
          </cell>
          <cell r="K146">
            <v>1849.2087276463105</v>
          </cell>
        </row>
        <row r="147">
          <cell r="C147">
            <v>1134.3160049928501</v>
          </cell>
          <cell r="J147">
            <v>118.14600499285018</v>
          </cell>
          <cell r="K147">
            <v>1967.3547326391608</v>
          </cell>
        </row>
        <row r="148">
          <cell r="C148">
            <v>1190.6788229781228</v>
          </cell>
          <cell r="J148">
            <v>176.64882297812278</v>
          </cell>
          <cell r="K148">
            <v>2144.0035556172834</v>
          </cell>
        </row>
        <row r="149">
          <cell r="C149">
            <v>1122.8154179684693</v>
          </cell>
          <cell r="J149">
            <v>82.605417968469283</v>
          </cell>
          <cell r="K149">
            <v>2226.6089735857527</v>
          </cell>
        </row>
        <row r="150">
          <cell r="C150">
            <v>1126.0044903494077</v>
          </cell>
          <cell r="J150">
            <v>96.234490349407679</v>
          </cell>
          <cell r="K150">
            <v>2322.8434639351603</v>
          </cell>
        </row>
        <row r="151">
          <cell r="C151">
            <v>1305.8499448861958</v>
          </cell>
          <cell r="J151">
            <v>309.3312448861958</v>
          </cell>
          <cell r="K151">
            <v>2632.174708821356</v>
          </cell>
        </row>
        <row r="152">
          <cell r="C152">
            <v>1186.7307020865005</v>
          </cell>
          <cell r="J152">
            <v>198.93470208650047</v>
          </cell>
          <cell r="K152">
            <v>2831.1094109078567</v>
          </cell>
        </row>
        <row r="153">
          <cell r="C153">
            <v>1092.4071887571095</v>
          </cell>
          <cell r="J153">
            <v>68.037188757109561</v>
          </cell>
          <cell r="K153">
            <v>2899.1465996649663</v>
          </cell>
        </row>
        <row r="154">
          <cell r="C154">
            <v>1139.7246976832862</v>
          </cell>
          <cell r="J154">
            <v>88.694697683286222</v>
          </cell>
          <cell r="K154">
            <v>2987.8412973482527</v>
          </cell>
        </row>
        <row r="155">
          <cell r="C155">
            <v>1192.0256225177468</v>
          </cell>
          <cell r="J155">
            <v>202.25992251774676</v>
          </cell>
          <cell r="K155">
            <v>3190.1012198659996</v>
          </cell>
        </row>
        <row r="156">
          <cell r="C156">
            <v>1210.3443287963917</v>
          </cell>
          <cell r="J156">
            <v>159.19432879639157</v>
          </cell>
          <cell r="K156">
            <v>3349.2955486623914</v>
          </cell>
        </row>
        <row r="157">
          <cell r="C157">
            <v>1410.7772805579007</v>
          </cell>
          <cell r="J157">
            <v>349.51728055790068</v>
          </cell>
          <cell r="K157">
            <v>3698.8128292202919</v>
          </cell>
        </row>
        <row r="158">
          <cell r="C158">
            <v>1994.6699980633448</v>
          </cell>
          <cell r="J158">
            <v>926.47999806334474</v>
          </cell>
          <cell r="K158">
            <v>4625.2928272836361</v>
          </cell>
        </row>
        <row r="159">
          <cell r="C159">
            <v>2819.4518652952638</v>
          </cell>
          <cell r="J159">
            <v>1738.1318652952639</v>
          </cell>
          <cell r="K159">
            <v>6363.4246925789002</v>
          </cell>
        </row>
        <row r="160">
          <cell r="C160">
            <v>3636.4547449633283</v>
          </cell>
          <cell r="J160">
            <v>2641.2770449633281</v>
          </cell>
          <cell r="K160">
            <v>9004.7017375422292</v>
          </cell>
        </row>
        <row r="161">
          <cell r="C161">
            <v>3047.3898528460363</v>
          </cell>
          <cell r="J161">
            <v>2066.8701528460365</v>
          </cell>
          <cell r="K161">
            <v>11071.571890388266</v>
          </cell>
        </row>
        <row r="162">
          <cell r="C162">
            <v>2192.4580520495324</v>
          </cell>
          <cell r="J162">
            <v>1240.4352520495324</v>
          </cell>
          <cell r="K162">
            <v>12312.007142437798</v>
          </cell>
        </row>
        <row r="163">
          <cell r="C163">
            <v>1681.9534682624305</v>
          </cell>
          <cell r="J163">
            <v>711.56156826243057</v>
          </cell>
          <cell r="K163">
            <v>13023.568710700229</v>
          </cell>
        </row>
        <row r="164">
          <cell r="C164">
            <v>1358.4585538381161</v>
          </cell>
          <cell r="J164">
            <v>368.90655383811611</v>
          </cell>
          <cell r="K164">
            <v>13392.475264538345</v>
          </cell>
        </row>
        <row r="165">
          <cell r="C165">
            <v>1366.1595940492093</v>
          </cell>
          <cell r="J165">
            <v>396.54249404920927</v>
          </cell>
          <cell r="K165">
            <v>13789.017758587554</v>
          </cell>
        </row>
        <row r="166">
          <cell r="C166">
            <v>1240.2684900700606</v>
          </cell>
          <cell r="J166">
            <v>290.64649007006062</v>
          </cell>
          <cell r="K166">
            <v>14079.664248657615</v>
          </cell>
        </row>
        <row r="167">
          <cell r="C167">
            <v>1311.4023707099127</v>
          </cell>
          <cell r="J167">
            <v>330.98987070991268</v>
          </cell>
          <cell r="K167">
            <v>14410.654119367528</v>
          </cell>
        </row>
        <row r="168">
          <cell r="C168">
            <v>1264.6615058751781</v>
          </cell>
          <cell r="J168">
            <v>276.49460587517808</v>
          </cell>
          <cell r="K168">
            <v>14687.148725242705</v>
          </cell>
        </row>
        <row r="169">
          <cell r="C169">
            <v>1145.1956236303909</v>
          </cell>
          <cell r="J169">
            <v>172.94212363039082</v>
          </cell>
          <cell r="K169">
            <v>14860.090848873097</v>
          </cell>
        </row>
        <row r="170">
          <cell r="C170">
            <v>1162.6697744340754</v>
          </cell>
          <cell r="J170">
            <v>198.82437443407537</v>
          </cell>
          <cell r="K170">
            <v>15058.915223307173</v>
          </cell>
        </row>
        <row r="171">
          <cell r="C171">
            <v>1179.1370478094052</v>
          </cell>
          <cell r="J171">
            <v>184.60724780940518</v>
          </cell>
          <cell r="K171">
            <v>15243.522471116577</v>
          </cell>
        </row>
        <row r="172">
          <cell r="C172">
            <v>1179.6978214707535</v>
          </cell>
          <cell r="J172">
            <v>172.13782147075358</v>
          </cell>
          <cell r="K172">
            <v>15415.66029258733</v>
          </cell>
        </row>
        <row r="173">
          <cell r="C173">
            <v>1177.1450363143113</v>
          </cell>
          <cell r="J173">
            <v>181.25813631431129</v>
          </cell>
          <cell r="K173">
            <v>15596.918428901641</v>
          </cell>
        </row>
        <row r="174">
          <cell r="C174">
            <v>1226.3120133757898</v>
          </cell>
          <cell r="J174">
            <v>231.13831337578972</v>
          </cell>
          <cell r="K174">
            <v>15828.056742277431</v>
          </cell>
        </row>
        <row r="175">
          <cell r="C175">
            <v>1135.935359881345</v>
          </cell>
          <cell r="J175">
            <v>125.51535988134503</v>
          </cell>
          <cell r="K175">
            <v>15953.572102158776</v>
          </cell>
        </row>
        <row r="176">
          <cell r="C176">
            <v>1227.8603821904394</v>
          </cell>
          <cell r="J176">
            <v>155.58038219043942</v>
          </cell>
          <cell r="K176">
            <v>16109.152484349215</v>
          </cell>
        </row>
        <row r="177">
          <cell r="C177">
            <v>1224.8362888453794</v>
          </cell>
          <cell r="J177">
            <v>142.54628884537942</v>
          </cell>
          <cell r="K177">
            <v>16251.698773194596</v>
          </cell>
        </row>
        <row r="178">
          <cell r="C178">
            <v>1221.8202879333298</v>
          </cell>
          <cell r="J178">
            <v>142.90028793332976</v>
          </cell>
          <cell r="K178">
            <v>16394.599061127927</v>
          </cell>
        </row>
        <row r="179">
          <cell r="C179">
            <v>1181.704232691917</v>
          </cell>
          <cell r="J179">
            <v>126.25423269191697</v>
          </cell>
          <cell r="K179">
            <v>16520.853293819844</v>
          </cell>
        </row>
        <row r="180">
          <cell r="C180">
            <v>1427.8868798703563</v>
          </cell>
          <cell r="J180">
            <v>300.50687987035622</v>
          </cell>
          <cell r="K180">
            <v>16821.360173690202</v>
          </cell>
        </row>
        <row r="181">
          <cell r="C181">
            <v>1545.9234098739778</v>
          </cell>
          <cell r="J181">
            <v>344.29340987397768</v>
          </cell>
          <cell r="K181">
            <v>17165.653583564181</v>
          </cell>
        </row>
        <row r="182">
          <cell r="C182">
            <v>1435.504123305534</v>
          </cell>
          <cell r="J182">
            <v>201.65412330553409</v>
          </cell>
          <cell r="K182">
            <v>17367.307706869717</v>
          </cell>
        </row>
        <row r="183">
          <cell r="C183">
            <v>1510.8405554731257</v>
          </cell>
          <cell r="J183">
            <v>304.16055547312567</v>
          </cell>
          <cell r="K183">
            <v>17671.468262342842</v>
          </cell>
        </row>
        <row r="184">
          <cell r="C184">
            <v>1839.8711287837975</v>
          </cell>
          <cell r="J184">
            <v>645.74112878379742</v>
          </cell>
          <cell r="K184">
            <v>18317.209391126638</v>
          </cell>
        </row>
        <row r="185">
          <cell r="C185">
            <v>2381.2604916932369</v>
          </cell>
          <cell r="J185">
            <v>1186.2004916932369</v>
          </cell>
          <cell r="K185">
            <v>19503.409882819877</v>
          </cell>
        </row>
        <row r="186">
          <cell r="C186">
            <v>2792.056792845794</v>
          </cell>
          <cell r="J186">
            <v>1613.846792845794</v>
          </cell>
          <cell r="K186">
            <v>21117.256675665671</v>
          </cell>
        </row>
        <row r="187">
          <cell r="C187">
            <v>2812.5126825326843</v>
          </cell>
          <cell r="J187">
            <v>1664.1826825326843</v>
          </cell>
          <cell r="K187">
            <v>22781.439358198353</v>
          </cell>
        </row>
        <row r="188">
          <cell r="C188">
            <v>2490.69289403326</v>
          </cell>
          <cell r="J188">
            <v>1393.1428940332601</v>
          </cell>
          <cell r="K188">
            <v>24174.582252231612</v>
          </cell>
        </row>
        <row r="189">
          <cell r="C189">
            <v>1986.1586616255734</v>
          </cell>
          <cell r="J189">
            <v>860.16866162557335</v>
          </cell>
          <cell r="K189">
            <v>25034.750913857184</v>
          </cell>
        </row>
        <row r="190">
          <cell r="C190">
            <v>1526.7053843750678</v>
          </cell>
          <cell r="J190">
            <v>405.31538437506765</v>
          </cell>
          <cell r="K190">
            <v>25440.06629823225</v>
          </cell>
        </row>
        <row r="191">
          <cell r="C191">
            <v>1513.1708815766938</v>
          </cell>
          <cell r="J191">
            <v>404.71088157669374</v>
          </cell>
          <cell r="K191">
            <v>25844.777179808945</v>
          </cell>
        </row>
        <row r="192">
          <cell r="C192">
            <v>1369.507382644078</v>
          </cell>
          <cell r="J192">
            <v>287.73738264407802</v>
          </cell>
          <cell r="K192">
            <v>26132.514562453023</v>
          </cell>
        </row>
        <row r="193">
          <cell r="C193">
            <v>1348.5839864319096</v>
          </cell>
          <cell r="J193">
            <v>284.19398643190948</v>
          </cell>
          <cell r="K193">
            <v>26416.708548884933</v>
          </cell>
        </row>
        <row r="194">
          <cell r="C194">
            <v>1239.8569149767877</v>
          </cell>
          <cell r="J194">
            <v>145.7669149767878</v>
          </cell>
          <cell r="K194">
            <v>26562.47546386172</v>
          </cell>
        </row>
        <row r="195">
          <cell r="C195">
            <v>1283.8984980389614</v>
          </cell>
          <cell r="J195">
            <v>215.64849803896141</v>
          </cell>
          <cell r="K195">
            <v>26778.123961900681</v>
          </cell>
        </row>
        <row r="196">
          <cell r="C196">
            <v>1238.585182253958</v>
          </cell>
          <cell r="J196">
            <v>193.85518225395799</v>
          </cell>
          <cell r="K196">
            <v>26971.97914415464</v>
          </cell>
        </row>
        <row r="197">
          <cell r="C197">
            <v>1244.2608970864453</v>
          </cell>
          <cell r="J197">
            <v>225.47089708644535</v>
          </cell>
          <cell r="K197">
            <v>27197.450041241085</v>
          </cell>
        </row>
        <row r="198">
          <cell r="C198">
            <v>1201.3034471840797</v>
          </cell>
          <cell r="J198">
            <v>146.57344718407967</v>
          </cell>
          <cell r="K198">
            <v>27344.023488425166</v>
          </cell>
        </row>
        <row r="199">
          <cell r="C199">
            <v>1298.2502731903614</v>
          </cell>
          <cell r="J199">
            <v>270.78027319036141</v>
          </cell>
          <cell r="K199">
            <v>27614.803761615527</v>
          </cell>
        </row>
        <row r="200">
          <cell r="C200">
            <v>1248.5044972040987</v>
          </cell>
          <cell r="J200">
            <v>257.69059720409871</v>
          </cell>
          <cell r="K200">
            <v>27872.494358819626</v>
          </cell>
        </row>
        <row r="201">
          <cell r="C201">
            <v>1119.2817897181922</v>
          </cell>
          <cell r="J201">
            <v>130.55228971819213</v>
          </cell>
          <cell r="K201">
            <v>28003.046648537817</v>
          </cell>
        </row>
        <row r="202">
          <cell r="C202">
            <v>1225.6384685314815</v>
          </cell>
          <cell r="J202">
            <v>211.38846853148152</v>
          </cell>
          <cell r="K202">
            <v>28214.435117069297</v>
          </cell>
        </row>
        <row r="203">
          <cell r="C203">
            <v>1246.2812107017421</v>
          </cell>
          <cell r="J203">
            <v>242.20121070174207</v>
          </cell>
          <cell r="K203">
            <v>28456.636327771041</v>
          </cell>
        </row>
        <row r="204">
          <cell r="C204">
            <v>1137.2589718246727</v>
          </cell>
          <cell r="J204">
            <v>165.60697182467266</v>
          </cell>
          <cell r="K204">
            <v>28622.243299595713</v>
          </cell>
        </row>
        <row r="205">
          <cell r="C205">
            <v>1063.6351237083711</v>
          </cell>
          <cell r="J205">
            <v>100.48812370837106</v>
          </cell>
          <cell r="K205">
            <v>28722.731423304085</v>
          </cell>
        </row>
        <row r="206">
          <cell r="C206">
            <v>1359.7215115725439</v>
          </cell>
          <cell r="J206">
            <v>360.91471157254398</v>
          </cell>
          <cell r="K206">
            <v>29083.646134876628</v>
          </cell>
        </row>
        <row r="207">
          <cell r="C207">
            <v>1227.6410684867647</v>
          </cell>
          <cell r="J207">
            <v>202.8410684867647</v>
          </cell>
          <cell r="K207">
            <v>29286.487203363391</v>
          </cell>
        </row>
        <row r="208">
          <cell r="C208">
            <v>1380.1421779589916</v>
          </cell>
          <cell r="J208">
            <v>415.07467795899163</v>
          </cell>
          <cell r="K208">
            <v>29701.561881322381</v>
          </cell>
        </row>
        <row r="209">
          <cell r="C209">
            <v>1472.2974655079329</v>
          </cell>
          <cell r="J209">
            <v>447.37746550793281</v>
          </cell>
          <cell r="K209">
            <v>30148.939346830313</v>
          </cell>
        </row>
        <row r="210">
          <cell r="C210">
            <v>1476.4452128116732</v>
          </cell>
          <cell r="J210">
            <v>441.6652128116732</v>
          </cell>
          <cell r="K210">
            <v>30590.604559641986</v>
          </cell>
        </row>
        <row r="211">
          <cell r="C211">
            <v>1359.8511242585084</v>
          </cell>
          <cell r="J211">
            <v>306.88112425850841</v>
          </cell>
          <cell r="K211">
            <v>30897.485683900493</v>
          </cell>
        </row>
        <row r="212">
          <cell r="C212">
            <v>1258.2797516805931</v>
          </cell>
          <cell r="J212">
            <v>289.11475168059314</v>
          </cell>
          <cell r="K212">
            <v>31186.600435581087</v>
          </cell>
        </row>
        <row r="213">
          <cell r="C213">
            <v>1108.9049466354395</v>
          </cell>
          <cell r="J213">
            <v>153.89884663543955</v>
          </cell>
          <cell r="K213">
            <v>31340.499282216526</v>
          </cell>
        </row>
        <row r="214">
          <cell r="C214">
            <v>1120.9347861698343</v>
          </cell>
          <cell r="J214">
            <v>193.21188616983432</v>
          </cell>
          <cell r="K214">
            <v>31533.711168386359</v>
          </cell>
        </row>
        <row r="215">
          <cell r="C215">
            <v>1215.4746946210457</v>
          </cell>
          <cell r="J215">
            <v>270.31749462104574</v>
          </cell>
          <cell r="K215">
            <v>31804.028663007404</v>
          </cell>
        </row>
        <row r="216">
          <cell r="C216">
            <v>1095.393720124413</v>
          </cell>
          <cell r="J216">
            <v>131.84152012441302</v>
          </cell>
          <cell r="K216">
            <v>31935.870183131818</v>
          </cell>
        </row>
        <row r="217">
          <cell r="C217">
            <v>1085.217070344554</v>
          </cell>
          <cell r="J217">
            <v>140.96907034455398</v>
          </cell>
          <cell r="K217">
            <v>32076.83925347637</v>
          </cell>
        </row>
        <row r="218">
          <cell r="C218">
            <v>1158.1106934832342</v>
          </cell>
          <cell r="J218">
            <v>233.52559348323416</v>
          </cell>
          <cell r="K218">
            <v>32310.364846959605</v>
          </cell>
        </row>
        <row r="219">
          <cell r="C219">
            <v>1160.5350531438717</v>
          </cell>
          <cell r="J219">
            <v>205.53205314387162</v>
          </cell>
          <cell r="K219">
            <v>32515.896900103475</v>
          </cell>
        </row>
        <row r="220">
          <cell r="C220">
            <v>1091.9089920284532</v>
          </cell>
          <cell r="J220">
            <v>129.28509202845316</v>
          </cell>
          <cell r="K220">
            <v>32645.181992131929</v>
          </cell>
        </row>
        <row r="221">
          <cell r="C221">
            <v>1056.5541383963919</v>
          </cell>
          <cell r="J221">
            <v>109.3610383963919</v>
          </cell>
          <cell r="K221">
            <v>32754.543030528323</v>
          </cell>
        </row>
        <row r="222">
          <cell r="C222">
            <v>1116.1701540570348</v>
          </cell>
          <cell r="J222">
            <v>177.32435405703472</v>
          </cell>
          <cell r="K222">
            <v>32931.867384585355</v>
          </cell>
        </row>
        <row r="223">
          <cell r="C223">
            <v>1208.3406207061905</v>
          </cell>
          <cell r="J223">
            <v>239.68542070619048</v>
          </cell>
          <cell r="K223">
            <v>33171.552805291547</v>
          </cell>
        </row>
        <row r="224">
          <cell r="C224">
            <v>1081.1202097654952</v>
          </cell>
          <cell r="J224">
            <v>99.602809765495294</v>
          </cell>
          <cell r="K224">
            <v>33271.15561505704</v>
          </cell>
        </row>
        <row r="225">
          <cell r="C225">
            <v>1059.7222518156932</v>
          </cell>
          <cell r="J225">
            <v>89.823251815693197</v>
          </cell>
          <cell r="K225">
            <v>33360.978866872734</v>
          </cell>
        </row>
        <row r="226">
          <cell r="C226">
            <v>1047.1991137854443</v>
          </cell>
          <cell r="J226">
            <v>78.097313785444271</v>
          </cell>
          <cell r="K226">
            <v>33439.07618065818</v>
          </cell>
        </row>
        <row r="227">
          <cell r="C227">
            <v>1134.7668452234725</v>
          </cell>
          <cell r="J227">
            <v>150.78854522347251</v>
          </cell>
          <cell r="K227">
            <v>33589.864725881649</v>
          </cell>
        </row>
        <row r="228">
          <cell r="C228">
            <v>1234.2732069679291</v>
          </cell>
          <cell r="J228">
            <v>190.10320696792905</v>
          </cell>
          <cell r="K228">
            <v>33779.967932849577</v>
          </cell>
        </row>
        <row r="229">
          <cell r="C229">
            <v>1264.0007371361985</v>
          </cell>
          <cell r="J229">
            <v>210.34073713619841</v>
          </cell>
          <cell r="K229">
            <v>33990.308669985774</v>
          </cell>
        </row>
        <row r="230">
          <cell r="C230">
            <v>1240.3148818480472</v>
          </cell>
          <cell r="J230">
            <v>189.62488184804715</v>
          </cell>
          <cell r="K230">
            <v>34179.933551833819</v>
          </cell>
        </row>
        <row r="231">
          <cell r="C231">
            <v>1360.0675363616865</v>
          </cell>
          <cell r="J231">
            <v>331.86753636168646</v>
          </cell>
          <cell r="K231">
            <v>34511.801088195505</v>
          </cell>
        </row>
        <row r="232">
          <cell r="C232">
            <v>1295.8468395553102</v>
          </cell>
          <cell r="J232">
            <v>198.05683955531026</v>
          </cell>
          <cell r="K232">
            <v>34709.857927750818</v>
          </cell>
        </row>
        <row r="233">
          <cell r="C233">
            <v>1440.5363207561243</v>
          </cell>
          <cell r="J233">
            <v>270.53632075612427</v>
          </cell>
          <cell r="K233">
            <v>34980.394248506942</v>
          </cell>
        </row>
        <row r="234">
          <cell r="C234">
            <v>1384.0493482324873</v>
          </cell>
          <cell r="J234">
            <v>182.77934823248734</v>
          </cell>
          <cell r="K234">
            <v>35163.173596739427</v>
          </cell>
        </row>
        <row r="235">
          <cell r="C235">
            <v>1346.1786370071645</v>
          </cell>
          <cell r="J235">
            <v>170.89863700716455</v>
          </cell>
          <cell r="K235">
            <v>35334.072233746592</v>
          </cell>
        </row>
        <row r="236">
          <cell r="C236">
            <v>1342.2709649569729</v>
          </cell>
          <cell r="J236">
            <v>179.70096495697294</v>
          </cell>
          <cell r="K236">
            <v>35513.773198703566</v>
          </cell>
        </row>
        <row r="237">
          <cell r="C237">
            <v>1275.5536193303899</v>
          </cell>
          <cell r="J237">
            <v>111.91361933038979</v>
          </cell>
          <cell r="K237">
            <v>35625.686818033959</v>
          </cell>
        </row>
        <row r="238">
          <cell r="C238">
            <v>1136.4125954756048</v>
          </cell>
          <cell r="J238">
            <v>-10.957404524395088</v>
          </cell>
          <cell r="K238">
            <v>35625.686818033959</v>
          </cell>
        </row>
        <row r="239">
          <cell r="C239">
            <v>1105.5876149610187</v>
          </cell>
          <cell r="J239">
            <v>-12.34238503898132</v>
          </cell>
          <cell r="K239">
            <v>35625.686818033959</v>
          </cell>
        </row>
        <row r="240">
          <cell r="C240">
            <v>1124.850563863125</v>
          </cell>
          <cell r="J240">
            <v>55.960563863124889</v>
          </cell>
          <cell r="K240">
            <v>35681.647381897084</v>
          </cell>
        </row>
        <row r="241">
          <cell r="C241">
            <v>1212.3415243098166</v>
          </cell>
          <cell r="J241">
            <v>115.85152430981657</v>
          </cell>
          <cell r="K241">
            <v>35797.4989062069</v>
          </cell>
        </row>
        <row r="242">
          <cell r="C242">
            <v>1177.6990771823105</v>
          </cell>
          <cell r="J242">
            <v>85.649077182310521</v>
          </cell>
          <cell r="K242">
            <v>35883.147983389208</v>
          </cell>
        </row>
        <row r="243">
          <cell r="C243">
            <v>1211.7901753454591</v>
          </cell>
          <cell r="J243">
            <v>132.51017534545917</v>
          </cell>
          <cell r="K243">
            <v>36015.658158734666</v>
          </cell>
        </row>
        <row r="244">
          <cell r="C244">
            <v>1150.6225594615587</v>
          </cell>
          <cell r="J244">
            <v>97.112559461558703</v>
          </cell>
          <cell r="K244">
            <v>36112.770718196225</v>
          </cell>
        </row>
        <row r="245">
          <cell r="C245">
            <v>1190.049294006848</v>
          </cell>
          <cell r="J245">
            <v>153.06929400684794</v>
          </cell>
          <cell r="K245">
            <v>36265.840012203073</v>
          </cell>
        </row>
        <row r="246">
          <cell r="C246">
            <v>1256.7829603476262</v>
          </cell>
          <cell r="J246">
            <v>191.14296034762606</v>
          </cell>
          <cell r="K246">
            <v>36456.982972550701</v>
          </cell>
        </row>
        <row r="247">
          <cell r="C247">
            <v>1189.9188852029674</v>
          </cell>
          <cell r="J247">
            <v>149.8388852029675</v>
          </cell>
          <cell r="K247">
            <v>36606.821857753668</v>
          </cell>
        </row>
        <row r="248">
          <cell r="C248">
            <v>1067.9252533954391</v>
          </cell>
          <cell r="J248">
            <v>50.675253395439086</v>
          </cell>
          <cell r="K248">
            <v>36657.49711114911</v>
          </cell>
        </row>
        <row r="249">
          <cell r="C249">
            <v>1154.5806983175921</v>
          </cell>
          <cell r="J249">
            <v>162.15169831759215</v>
          </cell>
          <cell r="K249">
            <v>36819.6488094667</v>
          </cell>
        </row>
        <row r="250">
          <cell r="C250">
            <v>1224.3712069201292</v>
          </cell>
          <cell r="J250">
            <v>197.22120692012913</v>
          </cell>
          <cell r="K250">
            <v>37016.870016386827</v>
          </cell>
        </row>
        <row r="251">
          <cell r="C251">
            <v>1180.7267149568852</v>
          </cell>
          <cell r="J251">
            <v>180.45671495688521</v>
          </cell>
          <cell r="K251">
            <v>37197.32673134371</v>
          </cell>
        </row>
        <row r="252">
          <cell r="C252">
            <v>1100.0097312997714</v>
          </cell>
          <cell r="J252">
            <v>135.25643129977141</v>
          </cell>
          <cell r="K252">
            <v>37332.583162643481</v>
          </cell>
        </row>
        <row r="253">
          <cell r="C253">
            <v>1004.5136744605815</v>
          </cell>
          <cell r="J253">
            <v>41.988674460581478</v>
          </cell>
          <cell r="K253">
            <v>37374.571837104064</v>
          </cell>
        </row>
        <row r="254">
          <cell r="C254">
            <v>1054.6643422520128</v>
          </cell>
          <cell r="J254">
            <v>67.327342252012841</v>
          </cell>
          <cell r="K254">
            <v>37441.899179356078</v>
          </cell>
        </row>
        <row r="255">
          <cell r="C255">
            <v>1104.9535215502331</v>
          </cell>
          <cell r="J255">
            <v>127.04812155023308</v>
          </cell>
          <cell r="K255">
            <v>37568.947300906308</v>
          </cell>
        </row>
        <row r="256">
          <cell r="C256">
            <v>1091.6353756802287</v>
          </cell>
          <cell r="J256">
            <v>145.67437568022865</v>
          </cell>
          <cell r="K256">
            <v>37714.621676586539</v>
          </cell>
        </row>
        <row r="257">
          <cell r="C257">
            <v>1091.3144942222903</v>
          </cell>
          <cell r="J257">
            <v>153.48329422229028</v>
          </cell>
          <cell r="K257">
            <v>37868.104970808832</v>
          </cell>
        </row>
      </sheetData>
      <sheetData sheetId="13">
        <row r="112">
          <cell r="C112">
            <v>709.6321897649201</v>
          </cell>
        </row>
        <row r="113">
          <cell r="C113">
            <v>697.44913962482701</v>
          </cell>
        </row>
        <row r="114">
          <cell r="C114">
            <v>732.66800208923826</v>
          </cell>
        </row>
        <row r="115">
          <cell r="C115">
            <v>758.52929066174318</v>
          </cell>
        </row>
        <row r="116">
          <cell r="C116">
            <v>743.62647185776677</v>
          </cell>
        </row>
        <row r="117">
          <cell r="C117">
            <v>671.11004855813894</v>
          </cell>
        </row>
        <row r="118">
          <cell r="C118">
            <v>714.28556655682883</v>
          </cell>
        </row>
        <row r="119">
          <cell r="C119">
            <v>782.15407844120205</v>
          </cell>
        </row>
        <row r="120">
          <cell r="C120">
            <v>779.65889493601333</v>
          </cell>
        </row>
        <row r="121">
          <cell r="C121">
            <v>777.16371143082461</v>
          </cell>
        </row>
        <row r="122">
          <cell r="C122">
            <v>774.66852792563577</v>
          </cell>
        </row>
        <row r="123">
          <cell r="C123">
            <v>772.17334442044717</v>
          </cell>
        </row>
        <row r="124">
          <cell r="C124">
            <v>769.67816091525856</v>
          </cell>
        </row>
        <row r="125">
          <cell r="C125">
            <v>767.18297741006973</v>
          </cell>
        </row>
        <row r="126">
          <cell r="C126">
            <v>764.68779390488112</v>
          </cell>
        </row>
        <row r="127">
          <cell r="C127">
            <v>762.19261039969228</v>
          </cell>
        </row>
        <row r="128">
          <cell r="C128">
            <v>759.69742689450368</v>
          </cell>
        </row>
        <row r="129">
          <cell r="C129">
            <v>764.02861641117374</v>
          </cell>
        </row>
        <row r="130">
          <cell r="C130">
            <v>883.63780757801396</v>
          </cell>
        </row>
        <row r="131">
          <cell r="C131">
            <v>875.34465971036457</v>
          </cell>
          <cell r="J131">
            <v>5</v>
          </cell>
          <cell r="K131">
            <v>7</v>
          </cell>
        </row>
        <row r="132">
          <cell r="C132">
            <v>877.21343888420836</v>
          </cell>
          <cell r="J132">
            <v>-7.3272611157916572</v>
          </cell>
          <cell r="K132">
            <v>-0.32726111579165718</v>
          </cell>
        </row>
        <row r="133">
          <cell r="C133">
            <v>1037.6313043676266</v>
          </cell>
          <cell r="J133">
            <v>165.55890436762661</v>
          </cell>
          <cell r="K133">
            <v>165.23164325183495</v>
          </cell>
        </row>
        <row r="134">
          <cell r="C134">
            <v>1150.7793398023387</v>
          </cell>
          <cell r="J134">
            <v>300.82563980233863</v>
          </cell>
          <cell r="K134">
            <v>466.05728305417358</v>
          </cell>
        </row>
        <row r="135">
          <cell r="C135">
            <v>1269.8616298435113</v>
          </cell>
          <cell r="J135">
            <v>457.49242984351133</v>
          </cell>
          <cell r="K135">
            <v>923.54971289768491</v>
          </cell>
        </row>
        <row r="136">
          <cell r="C136">
            <v>1229.5069502111198</v>
          </cell>
          <cell r="J136">
            <v>396.08565021111986</v>
          </cell>
          <cell r="K136">
            <v>1319.6353631088048</v>
          </cell>
        </row>
        <row r="137">
          <cell r="C137">
            <v>1105.5402897340482</v>
          </cell>
          <cell r="J137">
            <v>275.52728973404817</v>
          </cell>
          <cell r="K137">
            <v>1595.1626528428528</v>
          </cell>
        </row>
        <row r="138">
          <cell r="C138">
            <v>1055.5600514456187</v>
          </cell>
          <cell r="J138">
            <v>235.11475144561871</v>
          </cell>
          <cell r="K138">
            <v>1830.2774042884716</v>
          </cell>
        </row>
        <row r="139">
          <cell r="C139">
            <v>906.53230478773276</v>
          </cell>
          <cell r="J139">
            <v>105.83990478773273</v>
          </cell>
          <cell r="K139">
            <v>1936.1173090762045</v>
          </cell>
        </row>
        <row r="140">
          <cell r="C140">
            <v>846.23420208314565</v>
          </cell>
          <cell r="J140">
            <v>58.40690208314561</v>
          </cell>
          <cell r="K140">
            <v>1994.5242111593502</v>
          </cell>
        </row>
        <row r="141">
          <cell r="C141">
            <v>847.18297901309757</v>
          </cell>
          <cell r="J141">
            <v>37.373879013097621</v>
          </cell>
          <cell r="K141">
            <v>2031.8980901724478</v>
          </cell>
        </row>
        <row r="142">
          <cell r="C142">
            <v>824.76593410059559</v>
          </cell>
          <cell r="J142">
            <v>34.087534100595576</v>
          </cell>
          <cell r="K142">
            <v>2065.9856242730434</v>
          </cell>
        </row>
        <row r="143">
          <cell r="C143">
            <v>782.13357726879235</v>
          </cell>
          <cell r="J143">
            <v>8.8577772687923471</v>
          </cell>
          <cell r="K143">
            <v>2074.8434015418356</v>
          </cell>
        </row>
        <row r="144">
          <cell r="C144">
            <v>816.85640752077461</v>
          </cell>
          <cell r="J144">
            <v>62.784807520774621</v>
          </cell>
          <cell r="K144">
            <v>2137.62820906261</v>
          </cell>
        </row>
        <row r="145">
          <cell r="C145">
            <v>692.98049532615596</v>
          </cell>
          <cell r="J145">
            <v>-87.691304673844002</v>
          </cell>
          <cell r="K145">
            <v>2137.62820906261</v>
          </cell>
        </row>
        <row r="146">
          <cell r="C146">
            <v>777.57774793489989</v>
          </cell>
          <cell r="J146">
            <v>17.077147934899926</v>
          </cell>
          <cell r="K146">
            <v>2154.7053569975101</v>
          </cell>
        </row>
        <row r="147">
          <cell r="C147">
            <v>835.03225397100891</v>
          </cell>
          <cell r="J147">
            <v>101.66575397100894</v>
          </cell>
          <cell r="K147">
            <v>2256.3711109685191</v>
          </cell>
        </row>
        <row r="148">
          <cell r="C148">
            <v>836.07229151804427</v>
          </cell>
          <cell r="J148">
            <v>104.24859151804424</v>
          </cell>
          <cell r="K148">
            <v>2360.6197024865633</v>
          </cell>
        </row>
        <row r="149">
          <cell r="C149">
            <v>852.90647613947749</v>
          </cell>
          <cell r="J149">
            <v>102.19127613947751</v>
          </cell>
          <cell r="K149">
            <v>2462.8109786260407</v>
          </cell>
        </row>
        <row r="150">
          <cell r="C150">
            <v>803.73070380056288</v>
          </cell>
          <cell r="J150">
            <v>60.546403800562871</v>
          </cell>
          <cell r="K150">
            <v>2523.3573824266036</v>
          </cell>
        </row>
        <row r="151">
          <cell r="C151">
            <v>804.59554255567923</v>
          </cell>
          <cell r="J151">
            <v>85.41204255567925</v>
          </cell>
          <cell r="K151">
            <v>2608.769424982283</v>
          </cell>
        </row>
        <row r="152">
          <cell r="C152">
            <v>777.90186051981675</v>
          </cell>
          <cell r="J152">
            <v>65.013460519816704</v>
          </cell>
          <cell r="K152">
            <v>2673.7828855020998</v>
          </cell>
        </row>
        <row r="153">
          <cell r="C153">
            <v>669.81064659617005</v>
          </cell>
          <cell r="J153">
            <v>-69.471953403829957</v>
          </cell>
          <cell r="K153">
            <v>2673.7828855020998</v>
          </cell>
        </row>
        <row r="154">
          <cell r="C154">
            <v>787.91796146237789</v>
          </cell>
          <cell r="J154">
            <v>29.395361462377878</v>
          </cell>
          <cell r="K154">
            <v>2703.1782469644777</v>
          </cell>
        </row>
        <row r="155">
          <cell r="C155">
            <v>856.46431675059932</v>
          </cell>
          <cell r="J155">
            <v>142.15441675059935</v>
          </cell>
          <cell r="K155">
            <v>2845.3326637150772</v>
          </cell>
        </row>
        <row r="156">
          <cell r="C156">
            <v>865.65961896529109</v>
          </cell>
          <cell r="J156">
            <v>107.05171896529112</v>
          </cell>
          <cell r="K156">
            <v>2952.3843826803682</v>
          </cell>
        </row>
        <row r="157">
          <cell r="C157">
            <v>1054.7569862810806</v>
          </cell>
          <cell r="J157">
            <v>288.8519862810806</v>
          </cell>
          <cell r="K157">
            <v>3241.2363689614485</v>
          </cell>
        </row>
        <row r="158">
          <cell r="C158">
            <v>1370.3218982960932</v>
          </cell>
          <cell r="J158">
            <v>599.41419829609322</v>
          </cell>
          <cell r="K158">
            <v>3840.6505672575418</v>
          </cell>
        </row>
        <row r="159">
          <cell r="C159">
            <v>1721.6036607360725</v>
          </cell>
          <cell r="J159">
            <v>934.57796073607244</v>
          </cell>
          <cell r="K159">
            <v>4775.2285279936141</v>
          </cell>
        </row>
        <row r="160">
          <cell r="C160">
            <v>2218.1652152480347</v>
          </cell>
          <cell r="J160">
            <v>1493.8385152480346</v>
          </cell>
          <cell r="K160">
            <v>6269.0670432416482</v>
          </cell>
        </row>
        <row r="161">
          <cell r="C161">
            <v>2039.5929038746767</v>
          </cell>
          <cell r="J161">
            <v>1325.9348038746766</v>
          </cell>
          <cell r="K161">
            <v>7595.0018471163248</v>
          </cell>
        </row>
        <row r="162">
          <cell r="C162">
            <v>1550.1705468904138</v>
          </cell>
          <cell r="J162">
            <v>857.25354689041376</v>
          </cell>
          <cell r="K162">
            <v>8452.2553940067392</v>
          </cell>
        </row>
        <row r="163">
          <cell r="C163">
            <v>1245.2183416857295</v>
          </cell>
          <cell r="J163">
            <v>538.93164168572946</v>
          </cell>
          <cell r="K163">
            <v>8991.1870356924683</v>
          </cell>
        </row>
        <row r="164">
          <cell r="C164">
            <v>1073.8692807960076</v>
          </cell>
          <cell r="J164">
            <v>353.63718079600767</v>
          </cell>
          <cell r="K164">
            <v>9344.8242164884759</v>
          </cell>
        </row>
        <row r="165">
          <cell r="C165">
            <v>1048.9138782946743</v>
          </cell>
          <cell r="J165">
            <v>343.1910782946743</v>
          </cell>
          <cell r="K165">
            <v>9688.0152947831502</v>
          </cell>
        </row>
        <row r="166">
          <cell r="C166">
            <v>966.43563286595668</v>
          </cell>
          <cell r="J166">
            <v>275.26603286595673</v>
          </cell>
          <cell r="K166">
            <v>9963.281327649107</v>
          </cell>
        </row>
        <row r="167">
          <cell r="C167">
            <v>845.62716405249807</v>
          </cell>
          <cell r="J167">
            <v>132.04706405249806</v>
          </cell>
          <cell r="K167">
            <v>10095.328391701605</v>
          </cell>
        </row>
        <row r="168">
          <cell r="C168">
            <v>1010.6420703522867</v>
          </cell>
          <cell r="J168">
            <v>291.41807035228669</v>
          </cell>
          <cell r="K168">
            <v>10386.746462053892</v>
          </cell>
        </row>
        <row r="169">
          <cell r="C169">
            <v>847.58566596507046</v>
          </cell>
          <cell r="J169">
            <v>139.94396596507045</v>
          </cell>
          <cell r="K169">
            <v>10526.690428018963</v>
          </cell>
        </row>
        <row r="170">
          <cell r="C170">
            <v>914.45089927975118</v>
          </cell>
          <cell r="J170">
            <v>212.92889927975114</v>
          </cell>
          <cell r="K170">
            <v>10739.619327298715</v>
          </cell>
        </row>
        <row r="171">
          <cell r="C171">
            <v>862.96118724756911</v>
          </cell>
          <cell r="J171">
            <v>139.10608724756912</v>
          </cell>
          <cell r="K171">
            <v>10878.725414546283</v>
          </cell>
        </row>
        <row r="172">
          <cell r="C172">
            <v>897.58425484679287</v>
          </cell>
          <cell r="J172">
            <v>164.24605484679284</v>
          </cell>
          <cell r="K172">
            <v>11042.971469393076</v>
          </cell>
        </row>
        <row r="173">
          <cell r="C173">
            <v>840.45684314955179</v>
          </cell>
          <cell r="J173">
            <v>115.6139431495518</v>
          </cell>
          <cell r="K173">
            <v>11158.585412542629</v>
          </cell>
        </row>
        <row r="174">
          <cell r="C174">
            <v>889.8573464822407</v>
          </cell>
          <cell r="J174">
            <v>165.53354648224069</v>
          </cell>
          <cell r="K174">
            <v>11324.118959024869</v>
          </cell>
        </row>
        <row r="175">
          <cell r="C175">
            <v>863.47849963522242</v>
          </cell>
          <cell r="J175">
            <v>128.05769963522243</v>
          </cell>
          <cell r="K175">
            <v>11452.176658660092</v>
          </cell>
        </row>
        <row r="176">
          <cell r="C176">
            <v>909.70209627703866</v>
          </cell>
          <cell r="J176">
            <v>129.25519627703864</v>
          </cell>
          <cell r="K176">
            <v>11581.431854937131</v>
          </cell>
        </row>
        <row r="177">
          <cell r="C177">
            <v>969.78153991912109</v>
          </cell>
          <cell r="J177">
            <v>182.0532399191211</v>
          </cell>
          <cell r="K177">
            <v>11763.485094856253</v>
          </cell>
        </row>
        <row r="178">
          <cell r="C178">
            <v>907.15602806027641</v>
          </cell>
          <cell r="J178">
            <v>121.87712806027639</v>
          </cell>
          <cell r="K178">
            <v>11885.362222916528</v>
          </cell>
        </row>
        <row r="179">
          <cell r="C179">
            <v>980.29679924136576</v>
          </cell>
          <cell r="J179">
            <v>212.0991992413658</v>
          </cell>
          <cell r="K179">
            <v>12097.461422157894</v>
          </cell>
        </row>
        <row r="180">
          <cell r="C180">
            <v>1100.6195760494186</v>
          </cell>
          <cell r="J180">
            <v>280.06757604941856</v>
          </cell>
          <cell r="K180">
            <v>12377.528998207312</v>
          </cell>
        </row>
        <row r="181">
          <cell r="C181">
            <v>1198.3548313195383</v>
          </cell>
          <cell r="J181">
            <v>323.76353131953829</v>
          </cell>
          <cell r="K181">
            <v>12701.292529526851</v>
          </cell>
        </row>
        <row r="182">
          <cell r="C182">
            <v>1106.1129610775336</v>
          </cell>
          <cell r="J182">
            <v>208.0706610775336</v>
          </cell>
          <cell r="K182">
            <v>12909.363190604385</v>
          </cell>
        </row>
        <row r="183">
          <cell r="C183">
            <v>1207.4959075699337</v>
          </cell>
          <cell r="J183">
            <v>329.2287075699337</v>
          </cell>
          <cell r="K183">
            <v>13238.591898174318</v>
          </cell>
        </row>
        <row r="184">
          <cell r="C184">
            <v>1348.5055797353275</v>
          </cell>
          <cell r="J184">
            <v>479.37327973532751</v>
          </cell>
          <cell r="K184">
            <v>13717.965177909646</v>
          </cell>
        </row>
        <row r="185">
          <cell r="C185">
            <v>1589.6181278250153</v>
          </cell>
          <cell r="J185">
            <v>719.81152782501533</v>
          </cell>
          <cell r="K185">
            <v>14437.776705734661</v>
          </cell>
        </row>
        <row r="186">
          <cell r="C186">
            <v>1849.5272030794808</v>
          </cell>
          <cell r="J186">
            <v>991.98120307948079</v>
          </cell>
          <cell r="K186">
            <v>15429.757908814141</v>
          </cell>
        </row>
        <row r="187">
          <cell r="C187">
            <v>1911.0054163795953</v>
          </cell>
          <cell r="J187">
            <v>1075.2096163795954</v>
          </cell>
          <cell r="K187">
            <v>16504.967525193737</v>
          </cell>
        </row>
        <row r="188">
          <cell r="C188">
            <v>1734.0547600976893</v>
          </cell>
          <cell r="J188">
            <v>935.21736009768927</v>
          </cell>
          <cell r="K188">
            <v>17440.184885291426</v>
          </cell>
        </row>
        <row r="189">
          <cell r="C189">
            <v>1493.954407868647</v>
          </cell>
          <cell r="J189">
            <v>674.41570786864702</v>
          </cell>
          <cell r="K189">
            <v>18114.600593160074</v>
          </cell>
        </row>
        <row r="190">
          <cell r="C190">
            <v>1288.050199349871</v>
          </cell>
          <cell r="J190">
            <v>471.86299934987107</v>
          </cell>
          <cell r="K190">
            <v>18586.463592509946</v>
          </cell>
        </row>
        <row r="191">
          <cell r="C191">
            <v>1242.0676711569499</v>
          </cell>
          <cell r="J191">
            <v>435.28877115694991</v>
          </cell>
          <cell r="K191">
            <v>19021.752363666896</v>
          </cell>
        </row>
        <row r="192">
          <cell r="C192">
            <v>1288.6667651200821</v>
          </cell>
          <cell r="J192">
            <v>501.3117651200821</v>
          </cell>
          <cell r="K192">
            <v>19523.064128786977</v>
          </cell>
        </row>
        <row r="193">
          <cell r="C193">
            <v>1077.5044484592468</v>
          </cell>
          <cell r="J193">
            <v>302.80024845924675</v>
          </cell>
          <cell r="K193">
            <v>19825.864377246224</v>
          </cell>
        </row>
        <row r="194">
          <cell r="C194">
            <v>1054.407060698953</v>
          </cell>
          <cell r="J194">
            <v>258.08726069895306</v>
          </cell>
          <cell r="K194">
            <v>20083.951637945178</v>
          </cell>
        </row>
        <row r="195">
          <cell r="C195">
            <v>957.41939120673464</v>
          </cell>
          <cell r="J195">
            <v>179.91149120673469</v>
          </cell>
          <cell r="K195">
            <v>20263.863129151912</v>
          </cell>
        </row>
        <row r="196">
          <cell r="C196">
            <v>891.29979005530117</v>
          </cell>
          <cell r="J196">
            <v>130.90459005530113</v>
          </cell>
          <cell r="K196">
            <v>20394.767719207215</v>
          </cell>
        </row>
        <row r="197">
          <cell r="C197">
            <v>844.8136826637683</v>
          </cell>
          <cell r="J197">
            <v>103.30288266376829</v>
          </cell>
          <cell r="K197">
            <v>20498.070601870983</v>
          </cell>
        </row>
        <row r="198">
          <cell r="C198">
            <v>843.56994127284042</v>
          </cell>
          <cell r="J198">
            <v>75.901941272840418</v>
          </cell>
          <cell r="K198">
            <v>20573.972543143824</v>
          </cell>
        </row>
        <row r="199">
          <cell r="C199">
            <v>848.33444368108258</v>
          </cell>
          <cell r="J199">
            <v>100.50164368108256</v>
          </cell>
          <cell r="K199">
            <v>20674.474186824908</v>
          </cell>
        </row>
        <row r="200">
          <cell r="C200">
            <v>830.34322394190008</v>
          </cell>
          <cell r="J200">
            <v>109.19262394190002</v>
          </cell>
          <cell r="K200">
            <v>20783.666810766808</v>
          </cell>
        </row>
        <row r="201">
          <cell r="C201">
            <v>686.71751644944345</v>
          </cell>
          <cell r="J201">
            <v>-32.915983550556575</v>
          </cell>
          <cell r="K201">
            <v>20783.666810766808</v>
          </cell>
        </row>
        <row r="202">
          <cell r="C202">
            <v>879.15753326403751</v>
          </cell>
          <cell r="J202">
            <v>140.94723326403755</v>
          </cell>
          <cell r="K202">
            <v>20924.614044030845</v>
          </cell>
        </row>
        <row r="203">
          <cell r="C203">
            <v>901.82166480096521</v>
          </cell>
          <cell r="J203">
            <v>171.01676480096523</v>
          </cell>
          <cell r="K203">
            <v>21095.630808831811</v>
          </cell>
        </row>
        <row r="204">
          <cell r="C204">
            <v>751.66243531228429</v>
          </cell>
          <cell r="J204">
            <v>44.458635312284287</v>
          </cell>
          <cell r="K204">
            <v>21140.089444144094</v>
          </cell>
        </row>
        <row r="205">
          <cell r="C205">
            <v>787.24861670771202</v>
          </cell>
          <cell r="J205">
            <v>86.23501670771202</v>
          </cell>
          <cell r="K205">
            <v>21226.324460851807</v>
          </cell>
        </row>
        <row r="206">
          <cell r="C206">
            <v>929.17943501686045</v>
          </cell>
          <cell r="J206">
            <v>202.2113350168604</v>
          </cell>
          <cell r="K206">
            <v>21428.535795868669</v>
          </cell>
        </row>
        <row r="207">
          <cell r="C207">
            <v>916.96399930562484</v>
          </cell>
          <cell r="J207">
            <v>171.07639930562482</v>
          </cell>
          <cell r="K207">
            <v>21599.612195174293</v>
          </cell>
        </row>
        <row r="208">
          <cell r="C208">
            <v>863.21850712431024</v>
          </cell>
          <cell r="J208">
            <v>160.80710712431028</v>
          </cell>
          <cell r="K208">
            <v>21760.419302298604</v>
          </cell>
        </row>
        <row r="209">
          <cell r="C209">
            <v>997.79344550850317</v>
          </cell>
          <cell r="J209">
            <v>251.82194550850318</v>
          </cell>
          <cell r="K209">
            <v>22012.241247807106</v>
          </cell>
        </row>
        <row r="210">
          <cell r="C210">
            <v>930.83620430903579</v>
          </cell>
          <cell r="J210">
            <v>177.68910430903577</v>
          </cell>
          <cell r="K210">
            <v>22189.930352116142</v>
          </cell>
        </row>
        <row r="211">
          <cell r="C211">
            <v>992.1846740563991</v>
          </cell>
          <cell r="J211">
            <v>218.05437405639907</v>
          </cell>
          <cell r="K211">
            <v>22407.984726172541</v>
          </cell>
        </row>
        <row r="212">
          <cell r="C212">
            <v>826.51512589876415</v>
          </cell>
          <cell r="J212">
            <v>113.99542589876421</v>
          </cell>
          <cell r="K212">
            <v>22521.980152071304</v>
          </cell>
        </row>
        <row r="213">
          <cell r="C213">
            <v>800.7139955012459</v>
          </cell>
          <cell r="J213">
            <v>98.603795501245941</v>
          </cell>
          <cell r="K213">
            <v>22620.583947572552</v>
          </cell>
        </row>
        <row r="214">
          <cell r="C214">
            <v>804.89307793467628</v>
          </cell>
          <cell r="J214">
            <v>122.84127793467633</v>
          </cell>
          <cell r="K214">
            <v>22743.425225507228</v>
          </cell>
        </row>
        <row r="215">
          <cell r="C215">
            <v>796.67425917997832</v>
          </cell>
          <cell r="J215">
            <v>101.80485917997828</v>
          </cell>
          <cell r="K215">
            <v>22845.230084687206</v>
          </cell>
        </row>
        <row r="216">
          <cell r="C216">
            <v>759.02738474977218</v>
          </cell>
          <cell r="J216">
            <v>50.634284749772178</v>
          </cell>
          <cell r="K216">
            <v>22895.864369436978</v>
          </cell>
        </row>
        <row r="217">
          <cell r="C217">
            <v>765.4206501337967</v>
          </cell>
          <cell r="J217">
            <v>71.219650133796677</v>
          </cell>
          <cell r="K217">
            <v>22967.084019570775</v>
          </cell>
        </row>
        <row r="218">
          <cell r="C218">
            <v>827.51346611874851</v>
          </cell>
          <cell r="J218">
            <v>147.76856611874848</v>
          </cell>
          <cell r="K218">
            <v>23114.852585689525</v>
          </cell>
        </row>
        <row r="219">
          <cell r="C219">
            <v>791.7851192480648</v>
          </cell>
          <cell r="J219">
            <v>89.67721924806483</v>
          </cell>
          <cell r="K219">
            <v>23204.529804937589</v>
          </cell>
        </row>
        <row r="220">
          <cell r="C220">
            <v>806.64113814727182</v>
          </cell>
          <cell r="J220">
            <v>98.930438147271843</v>
          </cell>
          <cell r="K220">
            <v>23303.460243084861</v>
          </cell>
        </row>
        <row r="221">
          <cell r="C221">
            <v>701.40161062718039</v>
          </cell>
          <cell r="J221">
            <v>5.0355106271804289</v>
          </cell>
          <cell r="K221">
            <v>23308.495753712043</v>
          </cell>
        </row>
        <row r="222">
          <cell r="C222">
            <v>725.53236665693453</v>
          </cell>
          <cell r="J222">
            <v>35.303066656934561</v>
          </cell>
          <cell r="K222">
            <v>23343.798820368978</v>
          </cell>
        </row>
        <row r="223">
          <cell r="C223">
            <v>724.8517923002355</v>
          </cell>
          <cell r="J223">
            <v>12.70699230023547</v>
          </cell>
          <cell r="K223">
            <v>23356.505812669213</v>
          </cell>
        </row>
        <row r="224">
          <cell r="C224">
            <v>872.94409729014933</v>
          </cell>
          <cell r="J224">
            <v>151.34309729014933</v>
          </cell>
          <cell r="K224">
            <v>23507.848909959361</v>
          </cell>
        </row>
        <row r="225">
          <cell r="C225">
            <v>806.45523073366462</v>
          </cell>
          <cell r="J225">
            <v>93.395930733664613</v>
          </cell>
          <cell r="K225">
            <v>23601.244840693027</v>
          </cell>
        </row>
        <row r="226">
          <cell r="C226">
            <v>832.48305817464779</v>
          </cell>
          <cell r="J226">
            <v>120.00995817464775</v>
          </cell>
          <cell r="K226">
            <v>23721.254798867674</v>
          </cell>
        </row>
        <row r="227">
          <cell r="C227">
            <v>850.45533605844344</v>
          </cell>
          <cell r="J227">
            <v>127.04503605844343</v>
          </cell>
          <cell r="K227">
            <v>23848.299834926118</v>
          </cell>
        </row>
        <row r="228">
          <cell r="C228">
            <v>828.6489347477733</v>
          </cell>
          <cell r="J228">
            <v>60.988034747773327</v>
          </cell>
          <cell r="K228">
            <v>23909.287869673892</v>
          </cell>
        </row>
        <row r="229">
          <cell r="C229">
            <v>944.51033850260399</v>
          </cell>
          <cell r="J229">
            <v>169.87043850260397</v>
          </cell>
          <cell r="K229">
            <v>24079.158308176495</v>
          </cell>
        </row>
        <row r="230">
          <cell r="C230">
            <v>930.88841607290112</v>
          </cell>
          <cell r="J230">
            <v>158.43511607290111</v>
          </cell>
          <cell r="K230">
            <v>24237.593424249397</v>
          </cell>
        </row>
        <row r="231">
          <cell r="C231">
            <v>903.42880786122316</v>
          </cell>
          <cell r="J231">
            <v>147.50710786122318</v>
          </cell>
          <cell r="K231">
            <v>24385.10053211062</v>
          </cell>
        </row>
        <row r="232">
          <cell r="C232">
            <v>943.54266478477132</v>
          </cell>
          <cell r="J232">
            <v>136.46156478477133</v>
          </cell>
          <cell r="K232">
            <v>24521.562096895392</v>
          </cell>
        </row>
        <row r="233">
          <cell r="C233">
            <v>1022.4376343790436</v>
          </cell>
          <cell r="J233">
            <v>162.26693437904362</v>
          </cell>
          <cell r="K233">
            <v>24683.829031274436</v>
          </cell>
        </row>
        <row r="234">
          <cell r="C234">
            <v>957.96829986009232</v>
          </cell>
          <cell r="J234">
            <v>74.806099860092331</v>
          </cell>
          <cell r="K234">
            <v>24758.635131134528</v>
          </cell>
        </row>
        <row r="235">
          <cell r="C235">
            <v>986.53829147334795</v>
          </cell>
          <cell r="J235">
            <v>122.48759147334795</v>
          </cell>
          <cell r="K235">
            <v>24881.122722607877</v>
          </cell>
        </row>
        <row r="236">
          <cell r="C236">
            <v>886.60537596993959</v>
          </cell>
          <cell r="J236">
            <v>31.898175969939643</v>
          </cell>
          <cell r="K236">
            <v>24913.020898577815</v>
          </cell>
        </row>
        <row r="237">
          <cell r="C237">
            <v>904.44375019087693</v>
          </cell>
          <cell r="J237">
            <v>48.945150190876916</v>
          </cell>
          <cell r="K237">
            <v>24961.966048768692</v>
          </cell>
        </row>
        <row r="238">
          <cell r="C238">
            <v>857.16053400746546</v>
          </cell>
          <cell r="J238">
            <v>13.628934007465432</v>
          </cell>
          <cell r="K238">
            <v>24975.594982776158</v>
          </cell>
        </row>
        <row r="239">
          <cell r="C239">
            <v>814.49866802724546</v>
          </cell>
          <cell r="J239">
            <v>-7.3920319727545802</v>
          </cell>
          <cell r="K239">
            <v>24975.594982776158</v>
          </cell>
        </row>
        <row r="240">
          <cell r="C240">
            <v>772.59637040242217</v>
          </cell>
          <cell r="J240">
            <v>-13.237029597577816</v>
          </cell>
          <cell r="K240">
            <v>24975.594982776158</v>
          </cell>
        </row>
        <row r="241">
          <cell r="C241">
            <v>908.86230610552821</v>
          </cell>
          <cell r="J241">
            <v>102.7337061055282</v>
          </cell>
          <cell r="K241">
            <v>25078.328688881687</v>
          </cell>
        </row>
        <row r="242">
          <cell r="C242">
            <v>877.43273798645066</v>
          </cell>
          <cell r="J242">
            <v>74.567137986450689</v>
          </cell>
          <cell r="K242">
            <v>25152.895826868138</v>
          </cell>
        </row>
        <row r="243">
          <cell r="C243">
            <v>930.60923804763718</v>
          </cell>
          <cell r="J243">
            <v>137.13613804763713</v>
          </cell>
          <cell r="K243">
            <v>25290.031964915775</v>
          </cell>
        </row>
        <row r="244">
          <cell r="C244">
            <v>870.31822992134494</v>
          </cell>
          <cell r="J244">
            <v>95.792229921344983</v>
          </cell>
          <cell r="K244">
            <v>25385.824194837121</v>
          </cell>
        </row>
        <row r="245">
          <cell r="C245">
            <v>774.88254753117803</v>
          </cell>
          <cell r="J245">
            <v>12.509247531178062</v>
          </cell>
          <cell r="K245">
            <v>25398.333442368301</v>
          </cell>
        </row>
        <row r="246">
          <cell r="C246">
            <v>914.02470428135621</v>
          </cell>
          <cell r="J246">
            <v>130.58130428135621</v>
          </cell>
          <cell r="K246">
            <v>25528.914746649658</v>
          </cell>
        </row>
        <row r="247">
          <cell r="C247">
            <v>806.53793851570776</v>
          </cell>
          <cell r="J247">
            <v>41.879238515707812</v>
          </cell>
          <cell r="K247">
            <v>25570.793985165365</v>
          </cell>
        </row>
        <row r="248">
          <cell r="C248">
            <v>718.30806678219028</v>
          </cell>
          <cell r="J248">
            <v>-29.566633217809681</v>
          </cell>
          <cell r="K248">
            <v>25570.793985165365</v>
          </cell>
        </row>
        <row r="249">
          <cell r="C249">
            <v>724.05438089313634</v>
          </cell>
          <cell r="J249">
            <v>-5.5687191068636821</v>
          </cell>
          <cell r="K249">
            <v>25570.793985165365</v>
          </cell>
        </row>
        <row r="250">
          <cell r="C250">
            <v>784.20949834854719</v>
          </cell>
          <cell r="J250">
            <v>29.062398348547163</v>
          </cell>
          <cell r="K250">
            <v>25599.85638351391</v>
          </cell>
        </row>
        <row r="251">
          <cell r="C251">
            <v>856.71073190394384</v>
          </cell>
          <cell r="J251">
            <v>121.32353190394383</v>
          </cell>
          <cell r="K251">
            <v>25721.179915417855</v>
          </cell>
        </row>
        <row r="252">
          <cell r="C252">
            <v>695.78278562642276</v>
          </cell>
          <cell r="J252">
            <v>-13.493414373577252</v>
          </cell>
          <cell r="K252">
            <v>25721.179915417855</v>
          </cell>
        </row>
        <row r="253">
          <cell r="C253">
            <v>661.38098465427038</v>
          </cell>
          <cell r="J253">
            <v>-46.257015345729656</v>
          </cell>
          <cell r="K253">
            <v>25721.179915417855</v>
          </cell>
        </row>
        <row r="254">
          <cell r="C254">
            <v>781.64208521750061</v>
          </cell>
          <cell r="J254">
            <v>55.7625852175006</v>
          </cell>
          <cell r="K254">
            <v>25776.942500635356</v>
          </cell>
        </row>
        <row r="255">
          <cell r="C255">
            <v>731.61295779010823</v>
          </cell>
          <cell r="J255">
            <v>12.667457790108188</v>
          </cell>
          <cell r="K255">
            <v>25789.609958425463</v>
          </cell>
        </row>
        <row r="256">
          <cell r="C256">
            <v>767.96625944603488</v>
          </cell>
          <cell r="J256">
            <v>72.505959446034922</v>
          </cell>
          <cell r="K256">
            <v>25862.115917871499</v>
          </cell>
        </row>
        <row r="257">
          <cell r="C257">
            <v>743.21923508719817</v>
          </cell>
          <cell r="J257">
            <v>53.735835087198211</v>
          </cell>
          <cell r="K257">
            <v>25915.851752958697</v>
          </cell>
        </row>
      </sheetData>
      <sheetData sheetId="14">
        <row r="112">
          <cell r="C112">
            <v>252.21348835169164</v>
          </cell>
        </row>
        <row r="113">
          <cell r="C113">
            <v>239.27143858135878</v>
          </cell>
        </row>
        <row r="114">
          <cell r="C114">
            <v>251.47426263709212</v>
          </cell>
        </row>
        <row r="115">
          <cell r="C115">
            <v>281.25643953525451</v>
          </cell>
        </row>
        <row r="116">
          <cell r="C116">
            <v>242.50053996171701</v>
          </cell>
        </row>
        <row r="117">
          <cell r="C117">
            <v>243.5097307908238</v>
          </cell>
        </row>
        <row r="118">
          <cell r="C118">
            <v>247.93452994437453</v>
          </cell>
        </row>
        <row r="119">
          <cell r="C119">
            <v>249.68660448733857</v>
          </cell>
        </row>
        <row r="120">
          <cell r="C120">
            <v>251.68196697767124</v>
          </cell>
        </row>
        <row r="121">
          <cell r="C121">
            <v>253.67732946800385</v>
          </cell>
        </row>
        <row r="122">
          <cell r="C122">
            <v>255.67269195833649</v>
          </cell>
        </row>
        <row r="123">
          <cell r="C123">
            <v>257.66805444866918</v>
          </cell>
        </row>
        <row r="124">
          <cell r="C124">
            <v>259.66341693900188</v>
          </cell>
        </row>
        <row r="125">
          <cell r="C125">
            <v>261.65877942933452</v>
          </cell>
        </row>
        <row r="126">
          <cell r="C126">
            <v>263.65414191966715</v>
          </cell>
        </row>
        <row r="127">
          <cell r="C127">
            <v>265.64950440999985</v>
          </cell>
        </row>
        <row r="128">
          <cell r="C128">
            <v>267.64486690033249</v>
          </cell>
        </row>
        <row r="129">
          <cell r="C129">
            <v>276.54351285385246</v>
          </cell>
        </row>
        <row r="130">
          <cell r="C130">
            <v>325.79462148410414</v>
          </cell>
        </row>
        <row r="131">
          <cell r="C131">
            <v>289.79771289355483</v>
          </cell>
        </row>
        <row r="132">
          <cell r="C132">
            <v>307.88156366853593</v>
          </cell>
          <cell r="J132">
            <v>5</v>
          </cell>
          <cell r="K132">
            <v>6</v>
          </cell>
        </row>
        <row r="133">
          <cell r="C133">
            <v>288.3322599221874</v>
          </cell>
          <cell r="J133">
            <v>-20.749440077812608</v>
          </cell>
          <cell r="K133">
            <v>-14.749440077812608</v>
          </cell>
        </row>
        <row r="134">
          <cell r="C134">
            <v>348.34363934442354</v>
          </cell>
          <cell r="J134">
            <v>57.112839344423548</v>
          </cell>
          <cell r="K134">
            <v>42.363399266610941</v>
          </cell>
        </row>
        <row r="135">
          <cell r="C135">
            <v>382.5249338503981</v>
          </cell>
          <cell r="J135">
            <v>90.823733850398128</v>
          </cell>
          <cell r="K135">
            <v>133.18713311700907</v>
          </cell>
        </row>
        <row r="136">
          <cell r="C136">
            <v>379.55454109759842</v>
          </cell>
          <cell r="J136">
            <v>67.981141097598424</v>
          </cell>
          <cell r="K136">
            <v>201.16827421460749</v>
          </cell>
        </row>
        <row r="137">
          <cell r="C137">
            <v>387.7014744557236</v>
          </cell>
          <cell r="J137">
            <v>71.016474455723596</v>
          </cell>
          <cell r="K137">
            <v>272.18474867033109</v>
          </cell>
        </row>
        <row r="138">
          <cell r="C138">
            <v>384.65408102531308</v>
          </cell>
          <cell r="J138">
            <v>89.444081025313096</v>
          </cell>
          <cell r="K138">
            <v>361.62882969564419</v>
          </cell>
        </row>
        <row r="139">
          <cell r="C139">
            <v>385.34755938306796</v>
          </cell>
          <cell r="J139">
            <v>101.32165938306798</v>
          </cell>
          <cell r="K139">
            <v>462.95048907871217</v>
          </cell>
        </row>
        <row r="140">
          <cell r="C140">
            <v>373.16536597070012</v>
          </cell>
          <cell r="J140">
            <v>91.460165970700132</v>
          </cell>
          <cell r="K140">
            <v>554.4106550494123</v>
          </cell>
        </row>
        <row r="141">
          <cell r="C141">
            <v>327.74271754154177</v>
          </cell>
          <cell r="J141">
            <v>24.141617541541791</v>
          </cell>
          <cell r="K141">
            <v>578.55227259095409</v>
          </cell>
        </row>
        <row r="142">
          <cell r="C142">
            <v>346.98586392204891</v>
          </cell>
          <cell r="J142">
            <v>69.728963922048933</v>
          </cell>
          <cell r="K142">
            <v>648.28123651300302</v>
          </cell>
        </row>
        <row r="143">
          <cell r="C143">
            <v>304.25221381321387</v>
          </cell>
          <cell r="J143">
            <v>37.517213813213857</v>
          </cell>
          <cell r="K143">
            <v>685.79845032621688</v>
          </cell>
        </row>
        <row r="144">
          <cell r="C144">
            <v>304.29090206285042</v>
          </cell>
          <cell r="J144">
            <v>51.705402062850425</v>
          </cell>
          <cell r="K144">
            <v>737.50385238906733</v>
          </cell>
        </row>
        <row r="145">
          <cell r="C145">
            <v>306.87871171578138</v>
          </cell>
          <cell r="J145">
            <v>29.652311715781366</v>
          </cell>
          <cell r="K145">
            <v>767.1561641048487</v>
          </cell>
        </row>
        <row r="146">
          <cell r="C146">
            <v>320.50166591446219</v>
          </cell>
          <cell r="J146">
            <v>57.384865914462182</v>
          </cell>
          <cell r="K146">
            <v>824.54103001931094</v>
          </cell>
        </row>
        <row r="147">
          <cell r="C147">
            <v>304.752604425995</v>
          </cell>
          <cell r="J147">
            <v>48.384904425994989</v>
          </cell>
          <cell r="K147">
            <v>872.92593444530598</v>
          </cell>
        </row>
        <row r="148">
          <cell r="C148">
            <v>333.83352110674127</v>
          </cell>
          <cell r="J148">
            <v>65.492221106741283</v>
          </cell>
          <cell r="K148">
            <v>938.41815555204721</v>
          </cell>
        </row>
        <row r="149">
          <cell r="C149">
            <v>297.56046143020205</v>
          </cell>
          <cell r="J149">
            <v>43.65966143020205</v>
          </cell>
          <cell r="K149">
            <v>982.07781698224926</v>
          </cell>
        </row>
        <row r="150">
          <cell r="C150">
            <v>313.08768727561778</v>
          </cell>
          <cell r="J150">
            <v>50.457787275617761</v>
          </cell>
          <cell r="K150">
            <v>1032.5356042578669</v>
          </cell>
        </row>
        <row r="151">
          <cell r="C151">
            <v>279.15369392067771</v>
          </cell>
          <cell r="J151">
            <v>33.55379392067772</v>
          </cell>
          <cell r="K151">
            <v>1066.0893981785446</v>
          </cell>
        </row>
        <row r="152">
          <cell r="C152">
            <v>286.25113064509162</v>
          </cell>
          <cell r="J152">
            <v>51.413930645091625</v>
          </cell>
          <cell r="K152">
            <v>1117.5033288236361</v>
          </cell>
        </row>
        <row r="153">
          <cell r="C153">
            <v>255.76272725503844</v>
          </cell>
          <cell r="J153">
            <v>-20.918972744961536</v>
          </cell>
          <cell r="K153">
            <v>1117.5033288236361</v>
          </cell>
        </row>
        <row r="154">
          <cell r="C154">
            <v>299.88534738718283</v>
          </cell>
          <cell r="J154">
            <v>18.327847387182828</v>
          </cell>
          <cell r="K154">
            <v>1135.831176210819</v>
          </cell>
        </row>
        <row r="155">
          <cell r="C155">
            <v>293.880805457051</v>
          </cell>
          <cell r="J155">
            <v>48.798805457051003</v>
          </cell>
          <cell r="K155">
            <v>1184.62998166787</v>
          </cell>
        </row>
        <row r="156">
          <cell r="C156">
            <v>327.57915733426682</v>
          </cell>
          <cell r="J156">
            <v>64.231157334266811</v>
          </cell>
          <cell r="K156">
            <v>1248.8611390021367</v>
          </cell>
        </row>
        <row r="157">
          <cell r="C157">
            <v>352.4508507274013</v>
          </cell>
          <cell r="J157">
            <v>71.105150727401281</v>
          </cell>
          <cell r="K157">
            <v>1319.9662897295379</v>
          </cell>
        </row>
        <row r="158">
          <cell r="C158">
            <v>391.29229388659439</v>
          </cell>
          <cell r="J158">
            <v>119.47179388659441</v>
          </cell>
          <cell r="K158">
            <v>1439.4380836161324</v>
          </cell>
        </row>
        <row r="159">
          <cell r="C159">
            <v>362.3591689838666</v>
          </cell>
          <cell r="J159">
            <v>49.138768983866612</v>
          </cell>
          <cell r="K159">
            <v>1488.576852599999</v>
          </cell>
        </row>
        <row r="160">
          <cell r="C160">
            <v>392.6264458390404</v>
          </cell>
          <cell r="J160">
            <v>138.16724583904039</v>
          </cell>
          <cell r="K160">
            <v>1626.7440984390394</v>
          </cell>
        </row>
        <row r="161">
          <cell r="C161">
            <v>435.58362258430503</v>
          </cell>
          <cell r="J161">
            <v>160.43812258430501</v>
          </cell>
          <cell r="K161">
            <v>1787.1822210233445</v>
          </cell>
        </row>
        <row r="162">
          <cell r="C162">
            <v>349.97620193110532</v>
          </cell>
          <cell r="J162">
            <v>113.17080193110533</v>
          </cell>
          <cell r="K162">
            <v>1900.3530229544499</v>
          </cell>
        </row>
        <row r="163">
          <cell r="C163">
            <v>330.30303974740843</v>
          </cell>
          <cell r="J163">
            <v>97.614439747408426</v>
          </cell>
          <cell r="K163">
            <v>1997.9674627018583</v>
          </cell>
        </row>
        <row r="164">
          <cell r="C164">
            <v>342.94351572753101</v>
          </cell>
          <cell r="J164">
            <v>83.727115727530986</v>
          </cell>
          <cell r="K164">
            <v>2081.6945784293894</v>
          </cell>
        </row>
        <row r="165">
          <cell r="C165">
            <v>364.9865644375451</v>
          </cell>
          <cell r="J165">
            <v>126.5012644375451</v>
          </cell>
          <cell r="K165">
            <v>2208.1958428669345</v>
          </cell>
        </row>
        <row r="166">
          <cell r="C166">
            <v>300.98133969541942</v>
          </cell>
          <cell r="J166">
            <v>82.611739695419431</v>
          </cell>
          <cell r="K166">
            <v>2290.8075825623541</v>
          </cell>
        </row>
        <row r="167">
          <cell r="C167">
            <v>299.18646526582012</v>
          </cell>
          <cell r="J167">
            <v>56.446465265820109</v>
          </cell>
          <cell r="K167">
            <v>2347.2540478281744</v>
          </cell>
        </row>
        <row r="168">
          <cell r="C168">
            <v>327.53392282472709</v>
          </cell>
          <cell r="J168">
            <v>77.049022824727075</v>
          </cell>
          <cell r="K168">
            <v>2424.3030706529016</v>
          </cell>
        </row>
        <row r="169">
          <cell r="C169">
            <v>291.13560610883803</v>
          </cell>
          <cell r="J169">
            <v>52.595206108838028</v>
          </cell>
          <cell r="K169">
            <v>2476.8982767617395</v>
          </cell>
        </row>
        <row r="170">
          <cell r="C170">
            <v>287.69139978501198</v>
          </cell>
          <cell r="J170">
            <v>58.35459978501197</v>
          </cell>
          <cell r="K170">
            <v>2535.2528765467514</v>
          </cell>
        </row>
        <row r="171">
          <cell r="C171">
            <v>283.92859539243869</v>
          </cell>
          <cell r="J171">
            <v>36.219595392438691</v>
          </cell>
          <cell r="K171">
            <v>2571.4724719391902</v>
          </cell>
        </row>
        <row r="172">
          <cell r="C172">
            <v>376.74906705486842</v>
          </cell>
          <cell r="J172">
            <v>117.22496705486844</v>
          </cell>
          <cell r="K172">
            <v>2688.6974389940588</v>
          </cell>
        </row>
        <row r="173">
          <cell r="C173">
            <v>361.81374580958874</v>
          </cell>
          <cell r="J173">
            <v>109.15814580958875</v>
          </cell>
          <cell r="K173">
            <v>2797.8555848036476</v>
          </cell>
        </row>
        <row r="174">
          <cell r="C174">
            <v>348.86187267700029</v>
          </cell>
          <cell r="J174">
            <v>90.902972677000264</v>
          </cell>
          <cell r="K174">
            <v>2888.7585574806481</v>
          </cell>
        </row>
        <row r="175">
          <cell r="C175">
            <v>454.21774465075856</v>
          </cell>
          <cell r="J175">
            <v>190.26504465075857</v>
          </cell>
          <cell r="K175">
            <v>3079.0236021314067</v>
          </cell>
        </row>
        <row r="176">
          <cell r="C176">
            <v>463.12076387288511</v>
          </cell>
          <cell r="J176">
            <v>201.08626387288513</v>
          </cell>
          <cell r="K176">
            <v>3280.1098660042917</v>
          </cell>
        </row>
        <row r="177">
          <cell r="C177">
            <v>535.07314548173895</v>
          </cell>
          <cell r="J177">
            <v>269.27364548173892</v>
          </cell>
          <cell r="K177">
            <v>3549.3835114860308</v>
          </cell>
        </row>
        <row r="178">
          <cell r="C178">
            <v>503.67156833338157</v>
          </cell>
          <cell r="J178">
            <v>226.31736833338158</v>
          </cell>
          <cell r="K178">
            <v>3775.7008798194124</v>
          </cell>
        </row>
        <row r="179">
          <cell r="C179">
            <v>543.95530202691987</v>
          </cell>
          <cell r="J179">
            <v>260.38980202691988</v>
          </cell>
          <cell r="K179">
            <v>4036.0906818463322</v>
          </cell>
        </row>
        <row r="180">
          <cell r="C180">
            <v>595.91704387085656</v>
          </cell>
          <cell r="J180">
            <v>298.64864387085657</v>
          </cell>
          <cell r="K180">
            <v>4334.7393257171889</v>
          </cell>
        </row>
        <row r="181">
          <cell r="C181">
            <v>548.71568651683026</v>
          </cell>
          <cell r="J181">
            <v>222.16998651683025</v>
          </cell>
          <cell r="K181">
            <v>4556.9093122340191</v>
          </cell>
        </row>
        <row r="182">
          <cell r="C182">
            <v>436.26941544691283</v>
          </cell>
          <cell r="J182">
            <v>129.95861544691286</v>
          </cell>
          <cell r="K182">
            <v>4686.8679276809316</v>
          </cell>
        </row>
        <row r="183">
          <cell r="C183">
            <v>433.81751289807437</v>
          </cell>
          <cell r="J183">
            <v>123.53691289807438</v>
          </cell>
          <cell r="K183">
            <v>4810.4048405790063</v>
          </cell>
        </row>
        <row r="184">
          <cell r="C184">
            <v>456.25840558052346</v>
          </cell>
          <cell r="J184">
            <v>153.96980558052348</v>
          </cell>
          <cell r="K184">
            <v>4964.3746461595301</v>
          </cell>
        </row>
        <row r="185">
          <cell r="C185">
            <v>449.67718066341365</v>
          </cell>
          <cell r="J185">
            <v>119.48778066341367</v>
          </cell>
          <cell r="K185">
            <v>5083.8624268229441</v>
          </cell>
        </row>
        <row r="186">
          <cell r="C186">
            <v>525.43828253281731</v>
          </cell>
          <cell r="J186">
            <v>218.27138253281731</v>
          </cell>
          <cell r="K186">
            <v>5302.1338093557615</v>
          </cell>
        </row>
        <row r="187">
          <cell r="C187">
            <v>488.03382552130932</v>
          </cell>
          <cell r="J187">
            <v>198.60722552130932</v>
          </cell>
          <cell r="K187">
            <v>5500.7410348770709</v>
          </cell>
        </row>
        <row r="188">
          <cell r="C188">
            <v>470.52073984932736</v>
          </cell>
          <cell r="J188">
            <v>180.62663984932738</v>
          </cell>
          <cell r="K188">
            <v>5681.367674726398</v>
          </cell>
        </row>
        <row r="189">
          <cell r="C189">
            <v>447.60262220293811</v>
          </cell>
          <cell r="J189">
            <v>137.95942220293813</v>
          </cell>
          <cell r="K189">
            <v>5819.3270969293362</v>
          </cell>
        </row>
        <row r="190">
          <cell r="C190">
            <v>442.88549713266195</v>
          </cell>
          <cell r="J190">
            <v>128.16239713266197</v>
          </cell>
          <cell r="K190">
            <v>5947.4894940619979</v>
          </cell>
        </row>
        <row r="191">
          <cell r="C191">
            <v>495.35824894085363</v>
          </cell>
          <cell r="J191">
            <v>201.97714894085362</v>
          </cell>
          <cell r="K191">
            <v>6149.4666430028519</v>
          </cell>
        </row>
        <row r="192">
          <cell r="C192">
            <v>446.674474314701</v>
          </cell>
          <cell r="J192">
            <v>164.408174314701</v>
          </cell>
          <cell r="K192">
            <v>6313.8748173175527</v>
          </cell>
        </row>
        <row r="193">
          <cell r="C193">
            <v>463.287204425548</v>
          </cell>
          <cell r="J193">
            <v>183.32720442554802</v>
          </cell>
          <cell r="K193">
            <v>6497.2020217431009</v>
          </cell>
        </row>
        <row r="194">
          <cell r="C194">
            <v>449.81427384635055</v>
          </cell>
          <cell r="J194">
            <v>148.09407384635057</v>
          </cell>
          <cell r="K194">
            <v>6645.2960955894514</v>
          </cell>
        </row>
        <row r="195">
          <cell r="C195">
            <v>400.19015550873632</v>
          </cell>
          <cell r="J195">
            <v>124.6508555087363</v>
          </cell>
          <cell r="K195">
            <v>6769.946951098188</v>
          </cell>
        </row>
        <row r="196">
          <cell r="C196">
            <v>396.36113646164813</v>
          </cell>
          <cell r="J196">
            <v>131.27853646164812</v>
          </cell>
          <cell r="K196">
            <v>6901.2254875598364</v>
          </cell>
        </row>
        <row r="197">
          <cell r="C197">
            <v>349.52257662697832</v>
          </cell>
          <cell r="J197">
            <v>98.501876626978316</v>
          </cell>
          <cell r="K197">
            <v>6999.7273641868151</v>
          </cell>
        </row>
        <row r="198">
          <cell r="C198">
            <v>344.14353172757876</v>
          </cell>
          <cell r="J198">
            <v>68.634631727578778</v>
          </cell>
          <cell r="K198">
            <v>7068.3619959143934</v>
          </cell>
        </row>
        <row r="199">
          <cell r="C199">
            <v>334.82888368054012</v>
          </cell>
          <cell r="J199">
            <v>73.342183680540131</v>
          </cell>
          <cell r="K199">
            <v>7141.7041795949335</v>
          </cell>
        </row>
        <row r="200">
          <cell r="C200">
            <v>336.11752270014301</v>
          </cell>
          <cell r="J200">
            <v>81.338022700143</v>
          </cell>
          <cell r="K200">
            <v>7223.0422022950761</v>
          </cell>
        </row>
        <row r="201">
          <cell r="C201">
            <v>322.38029938471453</v>
          </cell>
          <cell r="J201">
            <v>55.701399384714534</v>
          </cell>
          <cell r="K201">
            <v>7278.743601679791</v>
          </cell>
        </row>
        <row r="202">
          <cell r="C202">
            <v>340.77421815183521</v>
          </cell>
          <cell r="J202">
            <v>88.446318151835214</v>
          </cell>
          <cell r="K202">
            <v>7367.189919831626</v>
          </cell>
        </row>
        <row r="203">
          <cell r="C203">
            <v>379.28798623370938</v>
          </cell>
          <cell r="J203">
            <v>118.28508623370936</v>
          </cell>
          <cell r="K203">
            <v>7485.475006065335</v>
          </cell>
        </row>
        <row r="204">
          <cell r="C204">
            <v>364.05970436213141</v>
          </cell>
          <cell r="J204">
            <v>119.98130436213143</v>
          </cell>
          <cell r="K204">
            <v>7605.4563104274666</v>
          </cell>
        </row>
        <row r="205">
          <cell r="C205">
            <v>342.78720555534971</v>
          </cell>
          <cell r="J205">
            <v>109.40480555534972</v>
          </cell>
          <cell r="K205">
            <v>7714.861115982816</v>
          </cell>
        </row>
        <row r="206">
          <cell r="C206">
            <v>319.06656668640176</v>
          </cell>
          <cell r="J206">
            <v>44.098966686401752</v>
          </cell>
          <cell r="K206">
            <v>7758.9600826692176</v>
          </cell>
        </row>
        <row r="207">
          <cell r="C207">
            <v>334.30919661221219</v>
          </cell>
          <cell r="J207">
            <v>54.495996612212195</v>
          </cell>
          <cell r="K207">
            <v>7813.45607928143</v>
          </cell>
        </row>
        <row r="208">
          <cell r="C208">
            <v>327.04105933191556</v>
          </cell>
          <cell r="J208">
            <v>83.477459331915554</v>
          </cell>
          <cell r="K208">
            <v>7896.9335386133453</v>
          </cell>
        </row>
        <row r="209">
          <cell r="C209">
            <v>411.18472753248437</v>
          </cell>
          <cell r="J209">
            <v>149.46822753248438</v>
          </cell>
          <cell r="K209">
            <v>8046.4017661458292</v>
          </cell>
        </row>
        <row r="210">
          <cell r="C210">
            <v>404.50572776794195</v>
          </cell>
          <cell r="J210">
            <v>124.90302776794192</v>
          </cell>
          <cell r="K210">
            <v>8171.3047939137714</v>
          </cell>
        </row>
        <row r="211">
          <cell r="C211">
            <v>396.98878351232167</v>
          </cell>
          <cell r="J211">
            <v>85.586383512321675</v>
          </cell>
          <cell r="K211">
            <v>8256.8911774260923</v>
          </cell>
        </row>
        <row r="212">
          <cell r="C212">
            <v>326.16297133334058</v>
          </cell>
          <cell r="J212">
            <v>73.280271333340579</v>
          </cell>
          <cell r="K212">
            <v>8330.1714487594327</v>
          </cell>
        </row>
        <row r="213">
          <cell r="C213">
            <v>338.20266351529494</v>
          </cell>
          <cell r="J213">
            <v>64.605863515294971</v>
          </cell>
          <cell r="K213">
            <v>8394.7773122747276</v>
          </cell>
        </row>
        <row r="214">
          <cell r="C214">
            <v>297.58121336883221</v>
          </cell>
          <cell r="J214">
            <v>61.904513368832198</v>
          </cell>
          <cell r="K214">
            <v>8456.6818256435599</v>
          </cell>
        </row>
        <row r="215">
          <cell r="C215">
            <v>259.85687264742978</v>
          </cell>
          <cell r="J215">
            <v>28.279872647429784</v>
          </cell>
          <cell r="K215">
            <v>8484.9616982909902</v>
          </cell>
        </row>
        <row r="216">
          <cell r="C216">
            <v>307.60891305132481</v>
          </cell>
          <cell r="J216">
            <v>49.806213051324789</v>
          </cell>
          <cell r="K216">
            <v>8534.7679113423146</v>
          </cell>
        </row>
        <row r="217">
          <cell r="C217">
            <v>247.48884208329531</v>
          </cell>
          <cell r="J217">
            <v>10.306642083295316</v>
          </cell>
          <cell r="K217">
            <v>8545.0745534256093</v>
          </cell>
        </row>
        <row r="218">
          <cell r="C218">
            <v>264.69746798022607</v>
          </cell>
          <cell r="J218">
            <v>47.804767980226075</v>
          </cell>
          <cell r="K218">
            <v>8592.8793214058351</v>
          </cell>
        </row>
        <row r="219">
          <cell r="C219">
            <v>277.67313058715354</v>
          </cell>
          <cell r="J219">
            <v>36.574730587153539</v>
          </cell>
          <cell r="K219">
            <v>8629.4540519929888</v>
          </cell>
        </row>
        <row r="220">
          <cell r="C220">
            <v>316.78467554249573</v>
          </cell>
          <cell r="J220">
            <v>67.993875542495744</v>
          </cell>
          <cell r="K220">
            <v>8697.4479275354843</v>
          </cell>
        </row>
        <row r="221">
          <cell r="C221">
            <v>273.4021455540917</v>
          </cell>
          <cell r="J221">
            <v>36.155345554091696</v>
          </cell>
          <cell r="K221">
            <v>8733.6032730895768</v>
          </cell>
        </row>
        <row r="222">
          <cell r="C222">
            <v>265.20137697779722</v>
          </cell>
          <cell r="J222">
            <v>37.25547697779723</v>
          </cell>
          <cell r="K222">
            <v>8770.8587500673748</v>
          </cell>
        </row>
        <row r="223">
          <cell r="C223">
            <v>269.66209820033635</v>
          </cell>
          <cell r="J223">
            <v>23.311798200336341</v>
          </cell>
          <cell r="K223">
            <v>8794.1705482677116</v>
          </cell>
        </row>
        <row r="224">
          <cell r="C224">
            <v>281.20831252254175</v>
          </cell>
          <cell r="J224">
            <v>23.788412522541762</v>
          </cell>
          <cell r="K224">
            <v>8817.9589607902526</v>
          </cell>
        </row>
        <row r="225">
          <cell r="C225">
            <v>328.06467359178373</v>
          </cell>
          <cell r="J225">
            <v>76.814073591783739</v>
          </cell>
          <cell r="K225">
            <v>8894.7730343820367</v>
          </cell>
        </row>
        <row r="226">
          <cell r="C226">
            <v>324.05441537693395</v>
          </cell>
          <cell r="J226">
            <v>67.699115376933946</v>
          </cell>
          <cell r="K226">
            <v>8962.4721497589708</v>
          </cell>
        </row>
        <row r="227">
          <cell r="C227">
            <v>353.22715670634011</v>
          </cell>
          <cell r="J227">
            <v>90.602456706340092</v>
          </cell>
          <cell r="K227">
            <v>9053.0746064653104</v>
          </cell>
        </row>
        <row r="228">
          <cell r="C228">
            <v>297.75991053127979</v>
          </cell>
          <cell r="J228">
            <v>36.835310531279788</v>
          </cell>
          <cell r="K228">
            <v>9089.9099169965903</v>
          </cell>
        </row>
        <row r="229">
          <cell r="C229">
            <v>315.74816719277953</v>
          </cell>
          <cell r="J229">
            <v>51.434267192779544</v>
          </cell>
          <cell r="K229">
            <v>9141.3441841893691</v>
          </cell>
        </row>
        <row r="230">
          <cell r="C230">
            <v>321.76900475189393</v>
          </cell>
          <cell r="J230">
            <v>46.106504751893908</v>
          </cell>
          <cell r="K230">
            <v>9187.4506889412623</v>
          </cell>
        </row>
        <row r="231">
          <cell r="C231">
            <v>331.3911252251919</v>
          </cell>
          <cell r="J231">
            <v>49.770825225191913</v>
          </cell>
          <cell r="K231">
            <v>9237.2215141664547</v>
          </cell>
        </row>
        <row r="232">
          <cell r="C232">
            <v>389.25492150492158</v>
          </cell>
          <cell r="J232">
            <v>93.367221504921588</v>
          </cell>
          <cell r="K232">
            <v>9330.5887356713756</v>
          </cell>
        </row>
        <row r="233">
          <cell r="C233">
            <v>344.03839847317977</v>
          </cell>
          <cell r="J233">
            <v>19.460698473179775</v>
          </cell>
          <cell r="K233">
            <v>9350.0494341445556</v>
          </cell>
        </row>
        <row r="234">
          <cell r="C234">
            <v>418.99850363689387</v>
          </cell>
          <cell r="J234">
            <v>114.56820363689388</v>
          </cell>
          <cell r="K234">
            <v>9464.61763778145</v>
          </cell>
        </row>
        <row r="235">
          <cell r="C235">
            <v>357.31855813524004</v>
          </cell>
          <cell r="J235">
            <v>48.495058135240015</v>
          </cell>
          <cell r="K235">
            <v>9513.1126959166904</v>
          </cell>
        </row>
        <row r="236">
          <cell r="C236">
            <v>430.5209756021215</v>
          </cell>
          <cell r="J236">
            <v>129.94077560212151</v>
          </cell>
          <cell r="K236">
            <v>9643.0534715188114</v>
          </cell>
        </row>
        <row r="237">
          <cell r="C237">
            <v>395.3036258541639</v>
          </cell>
          <cell r="J237">
            <v>67.213425854163916</v>
          </cell>
          <cell r="K237">
            <v>9710.266897372976</v>
          </cell>
        </row>
        <row r="238">
          <cell r="C238">
            <v>364.46911810283166</v>
          </cell>
          <cell r="J238">
            <v>59.188718102831672</v>
          </cell>
          <cell r="K238">
            <v>9769.4556154758084</v>
          </cell>
        </row>
        <row r="239">
          <cell r="C239">
            <v>341.17171099792438</v>
          </cell>
          <cell r="J239">
            <v>53.688710997924375</v>
          </cell>
          <cell r="K239">
            <v>9823.1443264737336</v>
          </cell>
        </row>
        <row r="240">
          <cell r="C240">
            <v>324.76847521794627</v>
          </cell>
          <cell r="J240">
            <v>36.529575217946274</v>
          </cell>
          <cell r="K240">
            <v>9859.6739016916799</v>
          </cell>
        </row>
        <row r="241">
          <cell r="C241">
            <v>346.51316356214608</v>
          </cell>
          <cell r="J241">
            <v>38.334363562146052</v>
          </cell>
          <cell r="K241">
            <v>9898.0082652538258</v>
          </cell>
        </row>
        <row r="242">
          <cell r="C242">
            <v>316.45574971520909</v>
          </cell>
          <cell r="J242">
            <v>3.8597497152090909</v>
          </cell>
          <cell r="K242">
            <v>9901.8680149690354</v>
          </cell>
        </row>
        <row r="243">
          <cell r="C243">
            <v>299.53081449269763</v>
          </cell>
          <cell r="J243">
            <v>7.6230144926976209</v>
          </cell>
          <cell r="K243">
            <v>9909.491029461733</v>
          </cell>
        </row>
        <row r="244">
          <cell r="C244">
            <v>308.09197815002574</v>
          </cell>
          <cell r="J244">
            <v>27.233078150025733</v>
          </cell>
          <cell r="K244">
            <v>9936.7241076117589</v>
          </cell>
        </row>
        <row r="245">
          <cell r="C245">
            <v>296.8915749932753</v>
          </cell>
          <cell r="J245">
            <v>18.501074993275324</v>
          </cell>
          <cell r="K245">
            <v>9955.2251826050342</v>
          </cell>
        </row>
        <row r="246">
          <cell r="C246">
            <v>316.10812449780792</v>
          </cell>
          <cell r="J246">
            <v>16.570524497807924</v>
          </cell>
          <cell r="K246">
            <v>9971.7957071028413</v>
          </cell>
        </row>
        <row r="247">
          <cell r="C247">
            <v>302.1000258589267</v>
          </cell>
          <cell r="J247">
            <v>27.802625858926717</v>
          </cell>
          <cell r="K247">
            <v>9999.5983329617684</v>
          </cell>
        </row>
        <row r="248">
          <cell r="C248">
            <v>327.72674388863817</v>
          </cell>
          <cell r="J248">
            <v>64.13514388863814</v>
          </cell>
          <cell r="K248">
            <v>10063.733476850406</v>
          </cell>
        </row>
        <row r="249">
          <cell r="C249">
            <v>314.04103625791004</v>
          </cell>
          <cell r="J249">
            <v>64.712336257910039</v>
          </cell>
          <cell r="K249">
            <v>10128.445813108316</v>
          </cell>
        </row>
        <row r="250">
          <cell r="C250">
            <v>291.59583031282966</v>
          </cell>
          <cell r="J250">
            <v>17.268230312829644</v>
          </cell>
          <cell r="K250">
            <v>10145.714043421145</v>
          </cell>
        </row>
        <row r="251">
          <cell r="C251">
            <v>295.25564202729424</v>
          </cell>
          <cell r="J251">
            <v>35.376942027294263</v>
          </cell>
          <cell r="K251">
            <v>10181.09098544844</v>
          </cell>
        </row>
        <row r="252">
          <cell r="C252">
            <v>276.63579514201228</v>
          </cell>
          <cell r="J252">
            <v>23.440695142012288</v>
          </cell>
          <cell r="K252">
            <v>10204.531680590451</v>
          </cell>
        </row>
        <row r="253">
          <cell r="C253">
            <v>257.66294527127388</v>
          </cell>
          <cell r="J253">
            <v>-7.747154728726116</v>
          </cell>
          <cell r="K253">
            <v>10204.531680590451</v>
          </cell>
        </row>
        <row r="254">
          <cell r="C254">
            <v>274.24720509177905</v>
          </cell>
          <cell r="J254">
            <v>23.012605091779051</v>
          </cell>
          <cell r="K254">
            <v>10227.54428568223</v>
          </cell>
        </row>
        <row r="255">
          <cell r="C255">
            <v>278.11554026440353</v>
          </cell>
          <cell r="J255">
            <v>18.562940264403551</v>
          </cell>
          <cell r="K255">
            <v>10246.107225946635</v>
          </cell>
        </row>
        <row r="256">
          <cell r="C256">
            <v>294.8169994617474</v>
          </cell>
          <cell r="J256">
            <v>52.368799461747386</v>
          </cell>
          <cell r="K256">
            <v>10298.476025408381</v>
          </cell>
        </row>
        <row r="257">
          <cell r="C257">
            <v>251.07685323031279</v>
          </cell>
          <cell r="J257">
            <v>19.128053230312787</v>
          </cell>
          <cell r="K257">
            <v>10317.604078638695</v>
          </cell>
        </row>
      </sheetData>
      <sheetData sheetId="15">
        <row r="112">
          <cell r="C112">
            <v>650.7887896399659</v>
          </cell>
        </row>
        <row r="113">
          <cell r="C113">
            <v>636.77642421838868</v>
          </cell>
        </row>
        <row r="114">
          <cell r="C114">
            <v>619.5741421167038</v>
          </cell>
        </row>
        <row r="115">
          <cell r="C115">
            <v>562.15654122619867</v>
          </cell>
        </row>
        <row r="116">
          <cell r="C116">
            <v>611.16221764574425</v>
          </cell>
        </row>
        <row r="117">
          <cell r="C117">
            <v>625.54299452577925</v>
          </cell>
        </row>
        <row r="118">
          <cell r="C118">
            <v>567.23873420204711</v>
          </cell>
        </row>
        <row r="119">
          <cell r="C119">
            <v>596.71085623614545</v>
          </cell>
        </row>
        <row r="120">
          <cell r="C120">
            <v>601.13743949091509</v>
          </cell>
        </row>
        <row r="121">
          <cell r="C121">
            <v>605.56402274568484</v>
          </cell>
        </row>
        <row r="122">
          <cell r="C122">
            <v>609.99060600045448</v>
          </cell>
        </row>
        <row r="123">
          <cell r="C123">
            <v>614.41718925522412</v>
          </cell>
        </row>
        <row r="124">
          <cell r="C124">
            <v>618.84377250999387</v>
          </cell>
        </row>
        <row r="125">
          <cell r="C125">
            <v>623.27035576476351</v>
          </cell>
        </row>
        <row r="126">
          <cell r="C126">
            <v>627.69693901953326</v>
          </cell>
        </row>
        <row r="127">
          <cell r="C127">
            <v>632.12352227430301</v>
          </cell>
        </row>
        <row r="128">
          <cell r="C128">
            <v>636.55010552907265</v>
          </cell>
        </row>
        <row r="129">
          <cell r="C129">
            <v>637.25009768904465</v>
          </cell>
        </row>
        <row r="130">
          <cell r="C130">
            <v>780.80282534628486</v>
          </cell>
        </row>
        <row r="131">
          <cell r="C131">
            <v>773.25052579707665</v>
          </cell>
        </row>
        <row r="132">
          <cell r="C132">
            <v>765.95316199936622</v>
          </cell>
          <cell r="J132">
            <v>29</v>
          </cell>
          <cell r="K132">
            <v>36</v>
          </cell>
        </row>
        <row r="133">
          <cell r="C133">
            <v>875.0834584149344</v>
          </cell>
          <cell r="J133">
            <v>147.76015841493438</v>
          </cell>
          <cell r="K133">
            <v>183.76015841493438</v>
          </cell>
        </row>
        <row r="134">
          <cell r="C134">
            <v>995.24448633526345</v>
          </cell>
          <cell r="J134">
            <v>286.36858633526344</v>
          </cell>
          <cell r="K134">
            <v>470.12874475019782</v>
          </cell>
        </row>
        <row r="135">
          <cell r="C135">
            <v>964.44264477199454</v>
          </cell>
          <cell r="J135">
            <v>286.91284477199451</v>
          </cell>
          <cell r="K135">
            <v>757.04158952219234</v>
          </cell>
        </row>
        <row r="136">
          <cell r="C136">
            <v>937.30973999029857</v>
          </cell>
          <cell r="J136">
            <v>242.22213999029861</v>
          </cell>
          <cell r="K136">
            <v>999.26372951249095</v>
          </cell>
        </row>
        <row r="137">
          <cell r="C137">
            <v>894.45216795173269</v>
          </cell>
          <cell r="J137">
            <v>202.20716795173269</v>
          </cell>
          <cell r="K137">
            <v>1201.4708974642235</v>
          </cell>
        </row>
        <row r="138">
          <cell r="C138">
            <v>815.26452567632668</v>
          </cell>
          <cell r="J138">
            <v>130.99912567632668</v>
          </cell>
          <cell r="K138">
            <v>1332.4700231405502</v>
          </cell>
        </row>
        <row r="139">
          <cell r="C139">
            <v>834.44632062008577</v>
          </cell>
          <cell r="J139">
            <v>166.65522062008574</v>
          </cell>
          <cell r="K139">
            <v>1499.1252437606358</v>
          </cell>
        </row>
        <row r="140">
          <cell r="C140">
            <v>703.62591792574938</v>
          </cell>
          <cell r="J140">
            <v>46.564517925749328</v>
          </cell>
          <cell r="K140">
            <v>1545.6897616863853</v>
          </cell>
        </row>
        <row r="141">
          <cell r="C141">
            <v>706.21019687677699</v>
          </cell>
          <cell r="J141">
            <v>30.815596876777022</v>
          </cell>
          <cell r="K141">
            <v>1576.5053585631622</v>
          </cell>
        </row>
        <row r="142">
          <cell r="C142">
            <v>657.3458898193353</v>
          </cell>
          <cell r="J142">
            <v>-2.093410180664705</v>
          </cell>
          <cell r="K142">
            <v>1576.5053585631622</v>
          </cell>
        </row>
        <row r="143">
          <cell r="C143">
            <v>662.23029220611784</v>
          </cell>
          <cell r="J143">
            <v>17.304992206117845</v>
          </cell>
          <cell r="K143">
            <v>1593.8103507692799</v>
          </cell>
        </row>
        <row r="144">
          <cell r="C144">
            <v>641.23442031267768</v>
          </cell>
          <cell r="J144">
            <v>12.325820312677706</v>
          </cell>
          <cell r="K144">
            <v>1606.1361710819576</v>
          </cell>
        </row>
        <row r="145">
          <cell r="C145">
            <v>670.22969172270382</v>
          </cell>
          <cell r="J145">
            <v>19.135991722703807</v>
          </cell>
          <cell r="K145">
            <v>1625.2721628046615</v>
          </cell>
        </row>
        <row r="146">
          <cell r="C146">
            <v>652.91500621477803</v>
          </cell>
          <cell r="J146">
            <v>18.644506214778062</v>
          </cell>
          <cell r="K146">
            <v>1643.9166690194397</v>
          </cell>
        </row>
        <row r="147">
          <cell r="C147">
            <v>703.13983918948361</v>
          </cell>
          <cell r="J147">
            <v>91.49963918948356</v>
          </cell>
          <cell r="K147">
            <v>1735.4163082089233</v>
          </cell>
        </row>
        <row r="148">
          <cell r="C148">
            <v>767.00964882593451</v>
          </cell>
          <cell r="J148">
            <v>156.65624882593454</v>
          </cell>
          <cell r="K148">
            <v>1892.0725570348577</v>
          </cell>
        </row>
        <row r="149">
          <cell r="C149">
            <v>662.46067446916197</v>
          </cell>
          <cell r="J149">
            <v>36.35137446916201</v>
          </cell>
          <cell r="K149">
            <v>1928.4239315040197</v>
          </cell>
        </row>
        <row r="150">
          <cell r="C150">
            <v>640.50192811557463</v>
          </cell>
          <cell r="J150">
            <v>20.673528115574641</v>
          </cell>
          <cell r="K150">
            <v>1949.0974596195942</v>
          </cell>
        </row>
        <row r="151">
          <cell r="C151">
            <v>607.51543247926816</v>
          </cell>
          <cell r="J151">
            <v>7.7041324792681962</v>
          </cell>
          <cell r="K151">
            <v>1956.8015920988623</v>
          </cell>
        </row>
        <row r="152">
          <cell r="C152">
            <v>650.30164268616954</v>
          </cell>
          <cell r="J152">
            <v>55.740542686169533</v>
          </cell>
          <cell r="K152">
            <v>2012.542134785032</v>
          </cell>
        </row>
        <row r="153">
          <cell r="C153">
            <v>598.30352060161965</v>
          </cell>
          <cell r="J153">
            <v>-18.270779398380341</v>
          </cell>
          <cell r="K153">
            <v>2012.542134785032</v>
          </cell>
        </row>
        <row r="154">
          <cell r="C154">
            <v>615.51105027273661</v>
          </cell>
          <cell r="J154">
            <v>-17.10974972726342</v>
          </cell>
          <cell r="K154">
            <v>2012.542134785032</v>
          </cell>
        </row>
        <row r="155">
          <cell r="C155">
            <v>619.90696306143923</v>
          </cell>
          <cell r="J155">
            <v>24.160263061439196</v>
          </cell>
          <cell r="K155">
            <v>2036.7023978464713</v>
          </cell>
        </row>
        <row r="156">
          <cell r="C156">
            <v>623.34001525070789</v>
          </cell>
          <cell r="J156">
            <v>-9.3519847492921144</v>
          </cell>
          <cell r="K156">
            <v>2036.7023978464713</v>
          </cell>
        </row>
        <row r="157">
          <cell r="C157">
            <v>765.79915360270616</v>
          </cell>
          <cell r="J157">
            <v>127.02125360270611</v>
          </cell>
          <cell r="K157">
            <v>2163.7236514491774</v>
          </cell>
        </row>
        <row r="158">
          <cell r="C158">
            <v>980.53456796183093</v>
          </cell>
          <cell r="J158">
            <v>337.58436796183094</v>
          </cell>
          <cell r="K158">
            <v>2501.3080194110084</v>
          </cell>
        </row>
        <row r="159">
          <cell r="C159">
            <v>1114.0550226367261</v>
          </cell>
          <cell r="J159">
            <v>462.03462263672611</v>
          </cell>
          <cell r="K159">
            <v>2963.3426420477344</v>
          </cell>
        </row>
        <row r="160">
          <cell r="C160">
            <v>1256.1953777864774</v>
          </cell>
          <cell r="J160">
            <v>656.11867778647741</v>
          </cell>
          <cell r="K160">
            <v>3619.4613198342117</v>
          </cell>
        </row>
        <row r="161">
          <cell r="C161">
            <v>1305.5590785152899</v>
          </cell>
          <cell r="J161">
            <v>714.32087851528991</v>
          </cell>
          <cell r="K161">
            <v>4333.7821983495014</v>
          </cell>
        </row>
        <row r="162">
          <cell r="C162">
            <v>1026.4682591096146</v>
          </cell>
          <cell r="J162">
            <v>452.41325910961461</v>
          </cell>
          <cell r="K162">
            <v>4786.1954574591164</v>
          </cell>
        </row>
        <row r="163">
          <cell r="C163">
            <v>844.24057841714057</v>
          </cell>
          <cell r="J163">
            <v>259.10927841714056</v>
          </cell>
          <cell r="K163">
            <v>5045.3047358762569</v>
          </cell>
        </row>
        <row r="164">
          <cell r="C164">
            <v>789.99288948140884</v>
          </cell>
          <cell r="J164">
            <v>193.30828948140879</v>
          </cell>
          <cell r="K164">
            <v>5238.6130253576657</v>
          </cell>
        </row>
        <row r="165">
          <cell r="C165">
            <v>803.48172616412626</v>
          </cell>
          <cell r="J165">
            <v>218.8176261641263</v>
          </cell>
          <cell r="K165">
            <v>5457.4306515217922</v>
          </cell>
        </row>
        <row r="166">
          <cell r="C166">
            <v>682.81304486863337</v>
          </cell>
          <cell r="J166">
            <v>110.20574486863336</v>
          </cell>
          <cell r="K166">
            <v>5567.6363963904259</v>
          </cell>
        </row>
        <row r="167">
          <cell r="C167">
            <v>674.46632610573147</v>
          </cell>
          <cell r="J167">
            <v>83.292726105731504</v>
          </cell>
          <cell r="K167">
            <v>5650.9291224961571</v>
          </cell>
        </row>
        <row r="168">
          <cell r="C168">
            <v>731.81098143519625</v>
          </cell>
          <cell r="J168">
            <v>135.96168143519628</v>
          </cell>
          <cell r="K168">
            <v>5786.8908039313537</v>
          </cell>
        </row>
        <row r="169">
          <cell r="C169">
            <v>659.45700776280648</v>
          </cell>
          <cell r="J169">
            <v>73.203207762806528</v>
          </cell>
          <cell r="K169">
            <v>5860.0940116941601</v>
          </cell>
        </row>
        <row r="170">
          <cell r="C170">
            <v>682.04404543872113</v>
          </cell>
          <cell r="J170">
            <v>100.86014543872113</v>
          </cell>
          <cell r="K170">
            <v>5960.9541571328809</v>
          </cell>
        </row>
        <row r="171">
          <cell r="C171">
            <v>660.57383361803568</v>
          </cell>
          <cell r="J171">
            <v>60.887733618035668</v>
          </cell>
          <cell r="K171">
            <v>6021.8418907509167</v>
          </cell>
        </row>
        <row r="172">
          <cell r="C172">
            <v>695.03618728875222</v>
          </cell>
          <cell r="J172">
            <v>87.493787288752173</v>
          </cell>
          <cell r="K172">
            <v>6109.3356780396689</v>
          </cell>
        </row>
        <row r="173">
          <cell r="C173">
            <v>813.35557429838229</v>
          </cell>
          <cell r="J173">
            <v>212.85117429838226</v>
          </cell>
          <cell r="K173">
            <v>6322.1868523380508</v>
          </cell>
        </row>
        <row r="174">
          <cell r="C174">
            <v>748.53026680038442</v>
          </cell>
          <cell r="J174">
            <v>148.45596680038443</v>
          </cell>
          <cell r="K174">
            <v>6470.6428191384348</v>
          </cell>
        </row>
        <row r="175">
          <cell r="C175">
            <v>777.63654160162343</v>
          </cell>
          <cell r="J175">
            <v>168.36874160162347</v>
          </cell>
          <cell r="K175">
            <v>6639.0115607400585</v>
          </cell>
        </row>
        <row r="176">
          <cell r="C176">
            <v>833.67884063863335</v>
          </cell>
          <cell r="J176">
            <v>187.10874063863332</v>
          </cell>
          <cell r="K176">
            <v>6826.1203013786917</v>
          </cell>
        </row>
        <row r="177">
          <cell r="C177">
            <v>896.61242193101134</v>
          </cell>
          <cell r="J177">
            <v>244.00992193101138</v>
          </cell>
          <cell r="K177">
            <v>7070.1302233097031</v>
          </cell>
        </row>
        <row r="178">
          <cell r="C178">
            <v>887.92116809318327</v>
          </cell>
          <cell r="J178">
            <v>237.34786809318325</v>
          </cell>
          <cell r="K178">
            <v>7307.4780914028861</v>
          </cell>
        </row>
        <row r="179">
          <cell r="C179">
            <v>1003.893665039341</v>
          </cell>
          <cell r="J179">
            <v>367.47156503934104</v>
          </cell>
          <cell r="K179">
            <v>7674.949656442227</v>
          </cell>
        </row>
        <row r="180">
          <cell r="C180">
            <v>1050.9797363208702</v>
          </cell>
          <cell r="J180">
            <v>371.18403632087018</v>
          </cell>
          <cell r="K180">
            <v>8046.1336927630973</v>
          </cell>
        </row>
        <row r="181">
          <cell r="C181">
            <v>1117.1568218120956</v>
          </cell>
          <cell r="J181">
            <v>392.59162181209558</v>
          </cell>
          <cell r="K181">
            <v>8438.7253145751929</v>
          </cell>
        </row>
        <row r="182">
          <cell r="C182">
            <v>992.45746648468526</v>
          </cell>
          <cell r="J182">
            <v>248.4640664846853</v>
          </cell>
          <cell r="K182">
            <v>8687.1893810598776</v>
          </cell>
        </row>
        <row r="183">
          <cell r="C183">
            <v>1230.3144054417019</v>
          </cell>
          <cell r="J183">
            <v>502.70390544170186</v>
          </cell>
          <cell r="K183">
            <v>9189.8932865015795</v>
          </cell>
        </row>
        <row r="184">
          <cell r="C184">
            <v>1295.358628539766</v>
          </cell>
          <cell r="J184">
            <v>575.31602853976597</v>
          </cell>
          <cell r="K184">
            <v>9765.2093150413457</v>
          </cell>
        </row>
        <row r="185">
          <cell r="C185">
            <v>1450.5349330979689</v>
          </cell>
          <cell r="J185">
            <v>729.93363309796882</v>
          </cell>
          <cell r="K185">
            <v>10495.142948139315</v>
          </cell>
        </row>
        <row r="186">
          <cell r="C186">
            <v>1640.9170928426852</v>
          </cell>
          <cell r="J186">
            <v>930.47329284268517</v>
          </cell>
          <cell r="K186">
            <v>11425.616240982001</v>
          </cell>
        </row>
        <row r="187">
          <cell r="C187">
            <v>1678.2825440908291</v>
          </cell>
          <cell r="J187">
            <v>985.85794409082905</v>
          </cell>
          <cell r="K187">
            <v>12411.47418507283</v>
          </cell>
        </row>
        <row r="188">
          <cell r="C188">
            <v>1339.3942291458607</v>
          </cell>
          <cell r="J188">
            <v>677.58832914586071</v>
          </cell>
          <cell r="K188">
            <v>13089.062514218691</v>
          </cell>
        </row>
        <row r="189">
          <cell r="C189">
            <v>1209.8451176317692</v>
          </cell>
          <cell r="J189">
            <v>530.88891763176923</v>
          </cell>
          <cell r="K189">
            <v>13619.951431850461</v>
          </cell>
        </row>
        <row r="190">
          <cell r="C190">
            <v>1026.873699008841</v>
          </cell>
          <cell r="J190">
            <v>350.69409900884091</v>
          </cell>
          <cell r="K190">
            <v>13970.645530859301</v>
          </cell>
        </row>
        <row r="191">
          <cell r="C191">
            <v>1036.2918853680487</v>
          </cell>
          <cell r="J191">
            <v>367.90668536804867</v>
          </cell>
          <cell r="K191">
            <v>14338.55221622735</v>
          </cell>
        </row>
        <row r="192">
          <cell r="C192">
            <v>908.57375382382213</v>
          </cell>
          <cell r="J192">
            <v>256.28055382382217</v>
          </cell>
          <cell r="K192">
            <v>14594.832770051173</v>
          </cell>
        </row>
        <row r="193">
          <cell r="C193">
            <v>920.64359695099881</v>
          </cell>
          <cell r="J193">
            <v>278.83099695099884</v>
          </cell>
          <cell r="K193">
            <v>14873.663767002172</v>
          </cell>
        </row>
        <row r="194">
          <cell r="C194">
            <v>805.07577518940116</v>
          </cell>
          <cell r="J194">
            <v>145.3554751894012</v>
          </cell>
          <cell r="K194">
            <v>15019.019242191573</v>
          </cell>
        </row>
        <row r="195">
          <cell r="C195">
            <v>720.7719612199196</v>
          </cell>
          <cell r="J195">
            <v>76.636661219919574</v>
          </cell>
          <cell r="K195">
            <v>15095.655903411493</v>
          </cell>
        </row>
        <row r="196">
          <cell r="C196">
            <v>674.50974805264025</v>
          </cell>
          <cell r="J196">
            <v>44.551648052640303</v>
          </cell>
          <cell r="K196">
            <v>15140.207551464133</v>
          </cell>
        </row>
        <row r="197">
          <cell r="C197">
            <v>691.15456016365488</v>
          </cell>
          <cell r="J197">
            <v>76.841460163654915</v>
          </cell>
          <cell r="K197">
            <v>15217.049011627787</v>
          </cell>
        </row>
        <row r="198">
          <cell r="C198">
            <v>671.52141516771007</v>
          </cell>
          <cell r="J198">
            <v>35.538115167710089</v>
          </cell>
          <cell r="K198">
            <v>15252.587126795497</v>
          </cell>
        </row>
        <row r="199">
          <cell r="C199">
            <v>651.92601288282606</v>
          </cell>
          <cell r="J199">
            <v>32.375412882826026</v>
          </cell>
          <cell r="K199">
            <v>15284.962539678323</v>
          </cell>
        </row>
        <row r="200">
          <cell r="C200">
            <v>609.6322118421956</v>
          </cell>
          <cell r="J200">
            <v>12.186811842195652</v>
          </cell>
          <cell r="K200">
            <v>15297.149351520518</v>
          </cell>
        </row>
        <row r="201">
          <cell r="C201">
            <v>625.34018518382618</v>
          </cell>
          <cell r="J201">
            <v>29.151585183826228</v>
          </cell>
          <cell r="K201">
            <v>15326.300936704345</v>
          </cell>
        </row>
        <row r="202">
          <cell r="C202">
            <v>769.89484842087586</v>
          </cell>
          <cell r="J202">
            <v>158.31604842087586</v>
          </cell>
          <cell r="K202">
            <v>15484.616985125222</v>
          </cell>
        </row>
        <row r="203">
          <cell r="C203">
            <v>687.51629118916526</v>
          </cell>
          <cell r="J203">
            <v>82.072591189165223</v>
          </cell>
          <cell r="K203">
            <v>15566.689576314388</v>
          </cell>
        </row>
        <row r="204">
          <cell r="C204">
            <v>703.59130111691388</v>
          </cell>
          <cell r="J204">
            <v>117.70020111691383</v>
          </cell>
          <cell r="K204">
            <v>15684.389777431301</v>
          </cell>
        </row>
        <row r="205">
          <cell r="C205">
            <v>625.1997985378423</v>
          </cell>
          <cell r="J205">
            <v>44.437098537842303</v>
          </cell>
          <cell r="K205">
            <v>15728.826875969144</v>
          </cell>
        </row>
        <row r="206">
          <cell r="C206">
            <v>682.74192622076657</v>
          </cell>
          <cell r="J206">
            <v>80.476826220766611</v>
          </cell>
          <cell r="K206">
            <v>15809.303702189911</v>
          </cell>
        </row>
        <row r="207">
          <cell r="C207">
            <v>632.44792108591741</v>
          </cell>
          <cell r="J207">
            <v>14.508821085917361</v>
          </cell>
          <cell r="K207">
            <v>15823.812523275828</v>
          </cell>
        </row>
        <row r="208">
          <cell r="C208">
            <v>677.77087201253153</v>
          </cell>
          <cell r="J208">
            <v>95.850072012531541</v>
          </cell>
          <cell r="K208">
            <v>15919.662595288361</v>
          </cell>
        </row>
        <row r="209">
          <cell r="C209">
            <v>781.34326675218836</v>
          </cell>
          <cell r="J209">
            <v>163.33456675218838</v>
          </cell>
          <cell r="K209">
            <v>16082.997162040549</v>
          </cell>
        </row>
        <row r="210">
          <cell r="C210">
            <v>880.41385144925994</v>
          </cell>
          <cell r="J210">
            <v>256.46055144925992</v>
          </cell>
          <cell r="K210">
            <v>16339.457713489808</v>
          </cell>
        </row>
        <row r="211">
          <cell r="C211">
            <v>724.6763125243308</v>
          </cell>
          <cell r="J211">
            <v>87.429412524330814</v>
          </cell>
          <cell r="K211">
            <v>16426.887126014139</v>
          </cell>
        </row>
        <row r="212">
          <cell r="C212">
            <v>685.13794526775996</v>
          </cell>
          <cell r="J212">
            <v>98.607545267759974</v>
          </cell>
          <cell r="K212">
            <v>16525.4946712819</v>
          </cell>
        </row>
        <row r="213">
          <cell r="C213">
            <v>646.13687561279266</v>
          </cell>
          <cell r="J213">
            <v>68.175375612792664</v>
          </cell>
          <cell r="K213">
            <v>16593.670046894691</v>
          </cell>
        </row>
        <row r="214">
          <cell r="C214">
            <v>596.48958739741875</v>
          </cell>
          <cell r="J214">
            <v>35.039687397418788</v>
          </cell>
          <cell r="K214">
            <v>16628.709734292112</v>
          </cell>
        </row>
        <row r="215">
          <cell r="C215">
            <v>570.62945469884448</v>
          </cell>
          <cell r="J215">
            <v>-1.3715453011554928</v>
          </cell>
          <cell r="K215">
            <v>16628.709734292112</v>
          </cell>
        </row>
        <row r="216">
          <cell r="C216">
            <v>589.80159970325599</v>
          </cell>
          <cell r="J216">
            <v>6.6680997032559617</v>
          </cell>
          <cell r="K216">
            <v>16635.377833995368</v>
          </cell>
        </row>
        <row r="217">
          <cell r="C217">
            <v>593.59598984102593</v>
          </cell>
          <cell r="J217">
            <v>22.145189841025967</v>
          </cell>
          <cell r="K217">
            <v>16657.523023836395</v>
          </cell>
        </row>
        <row r="218">
          <cell r="C218">
            <v>636.87422029736149</v>
          </cell>
          <cell r="J218">
            <v>77.323320297361533</v>
          </cell>
          <cell r="K218">
            <v>16734.846344133755</v>
          </cell>
        </row>
        <row r="219">
          <cell r="C219">
            <v>614.49947255281495</v>
          </cell>
          <cell r="J219">
            <v>36.539872552814927</v>
          </cell>
          <cell r="K219">
            <v>16771.386216686569</v>
          </cell>
        </row>
        <row r="220">
          <cell r="C220">
            <v>622.40699661534609</v>
          </cell>
          <cell r="J220">
            <v>39.835296615346124</v>
          </cell>
          <cell r="K220">
            <v>16811.221513301916</v>
          </cell>
        </row>
        <row r="221">
          <cell r="C221">
            <v>570.82349014726901</v>
          </cell>
          <cell r="J221">
            <v>-2.4096098527310232</v>
          </cell>
          <cell r="K221">
            <v>16811.221513301916</v>
          </cell>
        </row>
        <row r="222">
          <cell r="C222">
            <v>654.28416931958043</v>
          </cell>
          <cell r="J222">
            <v>86.102769319580375</v>
          </cell>
          <cell r="K222">
            <v>16897.324282621496</v>
          </cell>
        </row>
        <row r="223">
          <cell r="C223">
            <v>579.13317711196328</v>
          </cell>
          <cell r="J223">
            <v>-7.0886228880367526</v>
          </cell>
          <cell r="K223">
            <v>16897.324282621496</v>
          </cell>
        </row>
        <row r="224">
          <cell r="C224">
            <v>599.77216903702754</v>
          </cell>
          <cell r="J224">
            <v>5.7662690370275413</v>
          </cell>
          <cell r="K224">
            <v>16903.090551658523</v>
          </cell>
        </row>
        <row r="225">
          <cell r="C225">
            <v>621.95726080987174</v>
          </cell>
          <cell r="J225">
            <v>34.982660809871732</v>
          </cell>
          <cell r="K225">
            <v>16938.073212468393</v>
          </cell>
        </row>
        <row r="226">
          <cell r="C226">
            <v>680.55422653147889</v>
          </cell>
          <cell r="J226">
            <v>94.062126531478839</v>
          </cell>
          <cell r="K226">
            <v>17032.135338999873</v>
          </cell>
        </row>
        <row r="227">
          <cell r="C227">
            <v>665.6784455244532</v>
          </cell>
          <cell r="J227">
            <v>70.183145524453153</v>
          </cell>
          <cell r="K227">
            <v>17102.318484524327</v>
          </cell>
        </row>
        <row r="228">
          <cell r="C228">
            <v>717.1452883940234</v>
          </cell>
          <cell r="J228">
            <v>85.223888394023447</v>
          </cell>
          <cell r="K228">
            <v>17187.542372918349</v>
          </cell>
        </row>
        <row r="229">
          <cell r="C229">
            <v>717.99963244342143</v>
          </cell>
          <cell r="J229">
            <v>80.333332443421455</v>
          </cell>
          <cell r="K229">
            <v>17267.87570536177</v>
          </cell>
        </row>
        <row r="230">
          <cell r="C230">
            <v>714.86697907276516</v>
          </cell>
          <cell r="J230">
            <v>79.000579072765163</v>
          </cell>
          <cell r="K230">
            <v>17346.876284434537</v>
          </cell>
        </row>
        <row r="231">
          <cell r="C231">
            <v>801.42938138668251</v>
          </cell>
          <cell r="J231">
            <v>179.17138138668247</v>
          </cell>
          <cell r="K231">
            <v>17526.047665821217</v>
          </cell>
        </row>
        <row r="232">
          <cell r="C232">
            <v>755.13274391626135</v>
          </cell>
          <cell r="J232">
            <v>90.761543916261303</v>
          </cell>
          <cell r="K232">
            <v>17616.809209737479</v>
          </cell>
        </row>
        <row r="233">
          <cell r="C233">
            <v>778.18650748822006</v>
          </cell>
          <cell r="J233">
            <v>70.113107488220066</v>
          </cell>
          <cell r="K233">
            <v>17686.922317225701</v>
          </cell>
        </row>
        <row r="234">
          <cell r="C234">
            <v>847.93629082014775</v>
          </cell>
          <cell r="J234">
            <v>120.93679082014773</v>
          </cell>
          <cell r="K234">
            <v>17807.85910804585</v>
          </cell>
        </row>
        <row r="235">
          <cell r="C235">
            <v>834.74686422804325</v>
          </cell>
          <cell r="J235">
            <v>123.4794642280433</v>
          </cell>
          <cell r="K235">
            <v>17931.338572273893</v>
          </cell>
        </row>
        <row r="236">
          <cell r="C236">
            <v>748.49590979921732</v>
          </cell>
          <cell r="J236">
            <v>44.919909799217294</v>
          </cell>
          <cell r="K236">
            <v>17976.25848207311</v>
          </cell>
        </row>
        <row r="237">
          <cell r="C237">
            <v>742.14827386218224</v>
          </cell>
          <cell r="J237">
            <v>37.920873862182248</v>
          </cell>
          <cell r="K237">
            <v>18014.179355935292</v>
          </cell>
        </row>
        <row r="238">
          <cell r="C238">
            <v>657.84391657777292</v>
          </cell>
          <cell r="J238">
            <v>-36.532583422227049</v>
          </cell>
          <cell r="K238">
            <v>18014.179355935292</v>
          </cell>
        </row>
        <row r="239">
          <cell r="C239">
            <v>657.25010657066969</v>
          </cell>
          <cell r="J239">
            <v>-19.312093429330275</v>
          </cell>
          <cell r="K239">
            <v>18014.179355935292</v>
          </cell>
        </row>
        <row r="240">
          <cell r="C240">
            <v>681.16639368140977</v>
          </cell>
          <cell r="J240">
            <v>34.285793681409814</v>
          </cell>
          <cell r="K240">
            <v>18048.465149616703</v>
          </cell>
        </row>
        <row r="241">
          <cell r="C241">
            <v>668.97805074251892</v>
          </cell>
          <cell r="J241">
            <v>5.3908507425188645</v>
          </cell>
          <cell r="K241">
            <v>18053.856000359221</v>
          </cell>
        </row>
        <row r="242">
          <cell r="C242">
            <v>649.49806215263902</v>
          </cell>
          <cell r="J242">
            <v>-11.403137847360995</v>
          </cell>
          <cell r="K242">
            <v>18053.856000359221</v>
          </cell>
        </row>
        <row r="243">
          <cell r="C243">
            <v>682.38575635315874</v>
          </cell>
          <cell r="J243">
            <v>29.216356353158744</v>
          </cell>
          <cell r="K243">
            <v>18083.072356712379</v>
          </cell>
        </row>
        <row r="244">
          <cell r="C244">
            <v>680.83347968252428</v>
          </cell>
          <cell r="J244">
            <v>43.260879682524319</v>
          </cell>
          <cell r="K244">
            <v>18126.333236394901</v>
          </cell>
        </row>
        <row r="245">
          <cell r="C245">
            <v>664.48122898400607</v>
          </cell>
          <cell r="J245">
            <v>36.912428984006056</v>
          </cell>
          <cell r="K245">
            <v>18163.245665378909</v>
          </cell>
        </row>
        <row r="246">
          <cell r="C246">
            <v>674.77636203286397</v>
          </cell>
          <cell r="J246">
            <v>29.863162032864011</v>
          </cell>
          <cell r="K246">
            <v>18193.108827411772</v>
          </cell>
        </row>
        <row r="247">
          <cell r="C247">
            <v>641.34689711653346</v>
          </cell>
          <cell r="J247">
            <v>11.89689711653341</v>
          </cell>
          <cell r="K247">
            <v>18205.005724528306</v>
          </cell>
        </row>
        <row r="248">
          <cell r="C248">
            <v>654.13638178897043</v>
          </cell>
          <cell r="J248">
            <v>38.502481788970385</v>
          </cell>
          <cell r="K248">
            <v>18243.508206317278</v>
          </cell>
        </row>
        <row r="249">
          <cell r="C249">
            <v>614.36091082052803</v>
          </cell>
          <cell r="J249">
            <v>13.751410820528008</v>
          </cell>
          <cell r="K249">
            <v>18257.259617137806</v>
          </cell>
        </row>
        <row r="250">
          <cell r="C250">
            <v>651.62897626633003</v>
          </cell>
          <cell r="J250">
            <v>30.008676266329985</v>
          </cell>
          <cell r="K250">
            <v>18287.268293404137</v>
          </cell>
        </row>
        <row r="251">
          <cell r="C251">
            <v>580.38410723210427</v>
          </cell>
          <cell r="J251">
            <v>-24.970292767895785</v>
          </cell>
          <cell r="K251">
            <v>18287.268293404137</v>
          </cell>
        </row>
        <row r="252">
          <cell r="C252">
            <v>585.83633413672283</v>
          </cell>
          <cell r="J252">
            <v>1.9759341367227989</v>
          </cell>
          <cell r="K252">
            <v>18289.244227540861</v>
          </cell>
        </row>
        <row r="253">
          <cell r="C253">
            <v>528.94588870477878</v>
          </cell>
          <cell r="J253">
            <v>-53.566011295221188</v>
          </cell>
          <cell r="K253">
            <v>18289.244227540861</v>
          </cell>
        </row>
        <row r="254">
          <cell r="C254">
            <v>511.08010497075708</v>
          </cell>
          <cell r="J254">
            <v>-86.447795029242968</v>
          </cell>
          <cell r="K254">
            <v>18289.244227540861</v>
          </cell>
        </row>
        <row r="255">
          <cell r="C255">
            <v>545.81374257580421</v>
          </cell>
          <cell r="J255">
            <v>-46.006257424195837</v>
          </cell>
          <cell r="K255">
            <v>18289.244227540861</v>
          </cell>
        </row>
        <row r="256">
          <cell r="C256">
            <v>580.84653168560362</v>
          </cell>
          <cell r="J256">
            <v>8.3590316856036679</v>
          </cell>
          <cell r="K256">
            <v>18297.603259226464</v>
          </cell>
        </row>
        <row r="257">
          <cell r="C257">
            <v>604.2014205912451</v>
          </cell>
          <cell r="J257">
            <v>36.634020591245076</v>
          </cell>
          <cell r="K257">
            <v>18334.237279817709</v>
          </cell>
        </row>
      </sheetData>
      <sheetData sheetId="16">
        <row r="112">
          <cell r="C112">
            <v>832.31301304706881</v>
          </cell>
        </row>
        <row r="113">
          <cell r="C113">
            <v>789.91326517409698</v>
          </cell>
        </row>
        <row r="114">
          <cell r="C114">
            <v>812.4347997672869</v>
          </cell>
        </row>
        <row r="115">
          <cell r="C115">
            <v>876.38880934084216</v>
          </cell>
        </row>
        <row r="116">
          <cell r="C116">
            <v>832.3190583395816</v>
          </cell>
        </row>
        <row r="117">
          <cell r="C117">
            <v>808.1347364218326</v>
          </cell>
        </row>
        <row r="118">
          <cell r="C118">
            <v>844.76836946316621</v>
          </cell>
        </row>
        <row r="119">
          <cell r="C119">
            <v>876.85198150141332</v>
          </cell>
        </row>
        <row r="120">
          <cell r="C120">
            <v>924.94134797895572</v>
          </cell>
        </row>
        <row r="121">
          <cell r="C121">
            <v>973.03071445649834</v>
          </cell>
        </row>
        <row r="122">
          <cell r="C122">
            <v>1021.1200809340405</v>
          </cell>
        </row>
        <row r="123">
          <cell r="C123">
            <v>1069.2094474115829</v>
          </cell>
        </row>
        <row r="124">
          <cell r="C124">
            <v>1117.2988138891251</v>
          </cell>
          <cell r="J124">
            <v>35</v>
          </cell>
          <cell r="K124">
            <v>106</v>
          </cell>
        </row>
        <row r="125">
          <cell r="C125">
            <v>1165.3881803666677</v>
          </cell>
          <cell r="J125">
            <v>59.667611657451744</v>
          </cell>
          <cell r="K125">
            <v>165.66761165745174</v>
          </cell>
        </row>
        <row r="126">
          <cell r="C126">
            <v>1213.4775468442099</v>
          </cell>
          <cell r="J126">
            <v>153.92135309997025</v>
          </cell>
          <cell r="K126">
            <v>319.58896475742199</v>
          </cell>
        </row>
        <row r="127">
          <cell r="C127">
            <v>1261.5669133217523</v>
          </cell>
          <cell r="J127">
            <v>86.542076408986077</v>
          </cell>
          <cell r="K127">
            <v>406.13104116640807</v>
          </cell>
        </row>
        <row r="128">
          <cell r="C128">
            <v>1309.6562797992947</v>
          </cell>
          <cell r="J128">
            <v>33.565903543187005</v>
          </cell>
          <cell r="K128">
            <v>439.69694470959507</v>
          </cell>
        </row>
        <row r="129">
          <cell r="C129">
            <v>1450.6016567448216</v>
          </cell>
          <cell r="J129">
            <v>188.07558171996311</v>
          </cell>
          <cell r="K129">
            <v>627.77252642955818</v>
          </cell>
        </row>
        <row r="130">
          <cell r="C130">
            <v>1548.3875885020384</v>
          </cell>
          <cell r="J130">
            <v>345.59764264798969</v>
          </cell>
          <cell r="K130">
            <v>973.37016907754787</v>
          </cell>
        </row>
        <row r="131">
          <cell r="C131">
            <v>1424.5952870120109</v>
          </cell>
          <cell r="J131">
            <v>281.54147032877199</v>
          </cell>
          <cell r="K131">
            <v>1254.9116394063199</v>
          </cell>
        </row>
        <row r="132">
          <cell r="C132">
            <v>1410.7569212597275</v>
          </cell>
          <cell r="J132">
            <v>327.43923374729843</v>
          </cell>
          <cell r="K132">
            <v>1582.3508731536183</v>
          </cell>
        </row>
        <row r="133">
          <cell r="C133">
            <v>1435.7448236335154</v>
          </cell>
          <cell r="J133">
            <v>412.1632652918961</v>
          </cell>
          <cell r="K133">
            <v>1994.5141384455144</v>
          </cell>
        </row>
        <row r="134">
          <cell r="C134">
            <v>1377.7276324646625</v>
          </cell>
          <cell r="J134">
            <v>413.88220329385308</v>
          </cell>
          <cell r="K134">
            <v>2408.3963417393675</v>
          </cell>
        </row>
        <row r="135">
          <cell r="C135">
            <v>1242.6988645800855</v>
          </cell>
          <cell r="J135">
            <v>338.58956458008549</v>
          </cell>
          <cell r="K135">
            <v>2746.9859063194531</v>
          </cell>
        </row>
        <row r="136">
          <cell r="C136">
            <v>1164.5286234866157</v>
          </cell>
          <cell r="J136">
            <v>240.79342348661578</v>
          </cell>
          <cell r="K136">
            <v>2987.7793298060687</v>
          </cell>
        </row>
        <row r="137">
          <cell r="C137">
            <v>1189.8824931817367</v>
          </cell>
          <cell r="J137">
            <v>249.78049318173657</v>
          </cell>
          <cell r="K137">
            <v>3237.5598229878051</v>
          </cell>
        </row>
        <row r="138">
          <cell r="C138">
            <v>1028.234811945757</v>
          </cell>
          <cell r="J138">
            <v>95.023611945756898</v>
          </cell>
          <cell r="K138">
            <v>3332.5834349335619</v>
          </cell>
        </row>
        <row r="139">
          <cell r="C139">
            <v>1120.6772907442642</v>
          </cell>
          <cell r="J139">
            <v>226.10305474426411</v>
          </cell>
          <cell r="K139">
            <v>3558.6864896778261</v>
          </cell>
        </row>
        <row r="140">
          <cell r="C140">
            <v>1057.1225912882574</v>
          </cell>
          <cell r="J140">
            <v>166.32872728825737</v>
          </cell>
          <cell r="K140">
            <v>3725.0152169660832</v>
          </cell>
        </row>
        <row r="141">
          <cell r="C141">
            <v>1070.3132138455642</v>
          </cell>
          <cell r="J141">
            <v>156.21593384556422</v>
          </cell>
          <cell r="K141">
            <v>3881.2311508116472</v>
          </cell>
        </row>
        <row r="142">
          <cell r="C142">
            <v>1017.8445406671967</v>
          </cell>
          <cell r="J142">
            <v>160.39267266719673</v>
          </cell>
          <cell r="K142">
            <v>4041.6238234788439</v>
          </cell>
        </row>
        <row r="143">
          <cell r="C143">
            <v>835.86183623200577</v>
          </cell>
          <cell r="J143">
            <v>-7.7588437679943354</v>
          </cell>
          <cell r="K143">
            <v>4041.6238234788439</v>
          </cell>
        </row>
        <row r="144">
          <cell r="C144">
            <v>884.68128369971839</v>
          </cell>
          <cell r="J144">
            <v>-15.917016300281603</v>
          </cell>
          <cell r="K144">
            <v>4041.6238234788439</v>
          </cell>
        </row>
        <row r="145">
          <cell r="C145">
            <v>997.96061030850842</v>
          </cell>
          <cell r="J145">
            <v>59.899810308508449</v>
          </cell>
          <cell r="K145">
            <v>4101.5236337873521</v>
          </cell>
        </row>
        <row r="146">
          <cell r="C146">
            <v>948.93014010322963</v>
          </cell>
          <cell r="J146">
            <v>66.764540103229592</v>
          </cell>
          <cell r="K146">
            <v>4168.2881738905817</v>
          </cell>
        </row>
        <row r="147">
          <cell r="C147">
            <v>943.50384557926805</v>
          </cell>
          <cell r="J147">
            <v>64.877245579267992</v>
          </cell>
          <cell r="K147">
            <v>4233.1654194698494</v>
          </cell>
        </row>
        <row r="148">
          <cell r="C148">
            <v>867.38094309037137</v>
          </cell>
          <cell r="J148">
            <v>8.8753430903714161</v>
          </cell>
          <cell r="K148">
            <v>4242.0407625602211</v>
          </cell>
        </row>
        <row r="149">
          <cell r="C149">
            <v>821.55228651153311</v>
          </cell>
          <cell r="J149">
            <v>-38.510713488466877</v>
          </cell>
          <cell r="K149">
            <v>4242.0407625602211</v>
          </cell>
        </row>
        <row r="150">
          <cell r="C150">
            <v>885.47750952427771</v>
          </cell>
          <cell r="J150">
            <v>47.253709524277724</v>
          </cell>
          <cell r="K150">
            <v>4289.2944720844989</v>
          </cell>
        </row>
        <row r="151">
          <cell r="C151">
            <v>949.46284095561668</v>
          </cell>
          <cell r="J151">
            <v>140.07504095561671</v>
          </cell>
          <cell r="K151">
            <v>4429.3695130401156</v>
          </cell>
        </row>
        <row r="152">
          <cell r="C152">
            <v>951.34321658659837</v>
          </cell>
          <cell r="J152">
            <v>121.34851658659841</v>
          </cell>
          <cell r="K152">
            <v>4550.7180296267143</v>
          </cell>
        </row>
        <row r="153">
          <cell r="C153">
            <v>902.4534580093748</v>
          </cell>
          <cell r="J153">
            <v>42.179758009374837</v>
          </cell>
          <cell r="K153">
            <v>4592.8977876360896</v>
          </cell>
        </row>
        <row r="154">
          <cell r="C154">
            <v>1121.3253221845421</v>
          </cell>
          <cell r="J154">
            <v>267.05452218454207</v>
          </cell>
          <cell r="K154">
            <v>4859.9523098206319</v>
          </cell>
        </row>
        <row r="155">
          <cell r="C155">
            <v>1254.9144343928251</v>
          </cell>
          <cell r="J155">
            <v>420.63383439282507</v>
          </cell>
          <cell r="K155">
            <v>5280.5861442134574</v>
          </cell>
        </row>
        <row r="156">
          <cell r="C156">
            <v>1647.9847429570145</v>
          </cell>
          <cell r="J156">
            <v>851.37464295701454</v>
          </cell>
          <cell r="K156">
            <v>6131.960787170472</v>
          </cell>
        </row>
        <row r="157">
          <cell r="C157">
            <v>2036.6131614184314</v>
          </cell>
          <cell r="J157">
            <v>1186.6099614184313</v>
          </cell>
          <cell r="K157">
            <v>7318.5707485889034</v>
          </cell>
        </row>
        <row r="158">
          <cell r="C158">
            <v>2318.7800248687731</v>
          </cell>
          <cell r="J158">
            <v>1502.0353248687732</v>
          </cell>
          <cell r="K158">
            <v>8820.6060734576768</v>
          </cell>
        </row>
        <row r="159">
          <cell r="C159">
            <v>2343.5288880886915</v>
          </cell>
          <cell r="J159">
            <v>1506.1754880886915</v>
          </cell>
          <cell r="K159">
            <v>10326.781561546368</v>
          </cell>
        </row>
        <row r="160">
          <cell r="C160">
            <v>2161.0690055839532</v>
          </cell>
          <cell r="J160">
            <v>1341.1347055839533</v>
          </cell>
          <cell r="K160">
            <v>11667.91626713032</v>
          </cell>
        </row>
        <row r="161">
          <cell r="C161">
            <v>1778.0846277979656</v>
          </cell>
          <cell r="J161">
            <v>980.43992779796565</v>
          </cell>
          <cell r="K161">
            <v>12648.356194928287</v>
          </cell>
        </row>
        <row r="162">
          <cell r="C162">
            <v>1374.1306857781949</v>
          </cell>
          <cell r="J162">
            <v>600.61068577819492</v>
          </cell>
          <cell r="K162">
            <v>13248.966880706481</v>
          </cell>
        </row>
        <row r="163">
          <cell r="C163">
            <v>1234.5330114735573</v>
          </cell>
          <cell r="J163">
            <v>419.77451147355725</v>
          </cell>
          <cell r="K163">
            <v>13668.741392180038</v>
          </cell>
        </row>
        <row r="164">
          <cell r="C164">
            <v>1062.6031030704862</v>
          </cell>
          <cell r="J164">
            <v>253.29980307048618</v>
          </cell>
          <cell r="K164">
            <v>13922.041195250524</v>
          </cell>
        </row>
        <row r="165">
          <cell r="C165">
            <v>945.65625178756443</v>
          </cell>
          <cell r="J165">
            <v>173.58895178756438</v>
          </cell>
          <cell r="K165">
            <v>14095.630147038088</v>
          </cell>
        </row>
        <row r="166">
          <cell r="C166">
            <v>924.43567945569112</v>
          </cell>
          <cell r="J166">
            <v>125.27907945569109</v>
          </cell>
          <cell r="K166">
            <v>14220.909226493779</v>
          </cell>
        </row>
        <row r="167">
          <cell r="C167">
            <v>947.2551991797576</v>
          </cell>
          <cell r="J167">
            <v>133.21279917975755</v>
          </cell>
          <cell r="K167">
            <v>14354.122025673536</v>
          </cell>
        </row>
        <row r="168">
          <cell r="C168">
            <v>928.86584229842401</v>
          </cell>
          <cell r="J168">
            <v>103.12724229842399</v>
          </cell>
          <cell r="K168">
            <v>14457.24926797196</v>
          </cell>
        </row>
        <row r="169">
          <cell r="C169">
            <v>831.23351222124438</v>
          </cell>
          <cell r="J169">
            <v>15.895312221244353</v>
          </cell>
          <cell r="K169">
            <v>14473.144580193204</v>
          </cell>
        </row>
        <row r="170">
          <cell r="C170">
            <v>939.62573165608853</v>
          </cell>
          <cell r="J170">
            <v>129.18853165608857</v>
          </cell>
          <cell r="K170">
            <v>14602.333111849293</v>
          </cell>
        </row>
        <row r="171">
          <cell r="C171">
            <v>869.99765737476309</v>
          </cell>
          <cell r="J171">
            <v>31.550857374763041</v>
          </cell>
          <cell r="K171">
            <v>14633.883969224056</v>
          </cell>
        </row>
        <row r="172">
          <cell r="C172">
            <v>895.86299499003508</v>
          </cell>
          <cell r="J172">
            <v>12.200994990035042</v>
          </cell>
          <cell r="K172">
            <v>14646.084964214091</v>
          </cell>
        </row>
        <row r="173">
          <cell r="C173">
            <v>992.13463579509357</v>
          </cell>
          <cell r="J173">
            <v>132.38393579509352</v>
          </cell>
          <cell r="K173">
            <v>14778.468900009184</v>
          </cell>
        </row>
        <row r="174">
          <cell r="C174">
            <v>878.23678478651391</v>
          </cell>
          <cell r="J174">
            <v>26.679384786513879</v>
          </cell>
          <cell r="K174">
            <v>14805.148284795698</v>
          </cell>
        </row>
        <row r="175">
          <cell r="C175">
            <v>880.66911897964496</v>
          </cell>
          <cell r="J175">
            <v>-10.331081020354986</v>
          </cell>
          <cell r="K175">
            <v>14805.148284795698</v>
          </cell>
        </row>
        <row r="176">
          <cell r="C176">
            <v>1019.275826926915</v>
          </cell>
          <cell r="J176">
            <v>77.021826926914969</v>
          </cell>
          <cell r="K176">
            <v>14882.170111722613</v>
          </cell>
        </row>
        <row r="177">
          <cell r="C177">
            <v>1041.3814261252451</v>
          </cell>
          <cell r="J177">
            <v>82.664926125245074</v>
          </cell>
          <cell r="K177">
            <v>14964.835037847857</v>
          </cell>
        </row>
        <row r="178">
          <cell r="C178">
            <v>983.8058463656065</v>
          </cell>
          <cell r="J178">
            <v>4.3419463656065318</v>
          </cell>
          <cell r="K178">
            <v>14969.176984213464</v>
          </cell>
        </row>
        <row r="179">
          <cell r="C179">
            <v>1119.1379718422336</v>
          </cell>
          <cell r="J179">
            <v>180.56717184223362</v>
          </cell>
          <cell r="K179">
            <v>15149.744156055698</v>
          </cell>
        </row>
        <row r="180">
          <cell r="C180">
            <v>1053.5707171662291</v>
          </cell>
          <cell r="J180">
            <v>12.710717166229188</v>
          </cell>
          <cell r="K180">
            <v>15162.454873221926</v>
          </cell>
        </row>
        <row r="181">
          <cell r="C181">
            <v>1219.0063841611081</v>
          </cell>
          <cell r="J181">
            <v>88.626384161108035</v>
          </cell>
          <cell r="K181">
            <v>15251.081257383034</v>
          </cell>
        </row>
        <row r="182">
          <cell r="C182">
            <v>1133.3833721788776</v>
          </cell>
          <cell r="J182">
            <v>15.013372178877717</v>
          </cell>
          <cell r="K182">
            <v>15266.094629561911</v>
          </cell>
        </row>
        <row r="183">
          <cell r="C183">
            <v>1352.4175516413379</v>
          </cell>
          <cell r="J183">
            <v>226.4375516413379</v>
          </cell>
          <cell r="K183">
            <v>15492.532181203249</v>
          </cell>
        </row>
        <row r="184">
          <cell r="C184">
            <v>1496.3810265346669</v>
          </cell>
          <cell r="J184">
            <v>362.09102653466698</v>
          </cell>
          <cell r="K184">
            <v>15854.623207737915</v>
          </cell>
        </row>
        <row r="185">
          <cell r="C185">
            <v>1721.5913764166357</v>
          </cell>
          <cell r="J185">
            <v>592.20137641663564</v>
          </cell>
          <cell r="K185">
            <v>16446.82458415455</v>
          </cell>
        </row>
        <row r="186">
          <cell r="C186">
            <v>1976.6216773159365</v>
          </cell>
          <cell r="J186">
            <v>895.56167731593655</v>
          </cell>
          <cell r="K186">
            <v>17342.386261470489</v>
          </cell>
        </row>
        <row r="187">
          <cell r="C187">
            <v>2148.7805947341212</v>
          </cell>
          <cell r="J187">
            <v>1082.6205947341211</v>
          </cell>
          <cell r="K187">
            <v>18425.006856204611</v>
          </cell>
        </row>
        <row r="188">
          <cell r="C188">
            <v>2259.5444904998117</v>
          </cell>
          <cell r="J188">
            <v>1258.8744904998116</v>
          </cell>
          <cell r="K188">
            <v>19683.881346704424</v>
          </cell>
        </row>
        <row r="189">
          <cell r="C189">
            <v>2291.5959254978898</v>
          </cell>
          <cell r="J189">
            <v>1269.2059254978899</v>
          </cell>
          <cell r="K189">
            <v>20953.087272202312</v>
          </cell>
        </row>
        <row r="190">
          <cell r="C190">
            <v>2133.2201743387768</v>
          </cell>
          <cell r="J190">
            <v>1092.7101743387768</v>
          </cell>
          <cell r="K190">
            <v>22045.797446541088</v>
          </cell>
        </row>
        <row r="191">
          <cell r="C191">
            <v>2078.2564247765386</v>
          </cell>
          <cell r="J191">
            <v>1045.3664247765385</v>
          </cell>
          <cell r="K191">
            <v>23091.163871317625</v>
          </cell>
        </row>
        <row r="192">
          <cell r="C192">
            <v>1831.8465301154113</v>
          </cell>
          <cell r="J192">
            <v>841.72843011541124</v>
          </cell>
          <cell r="K192">
            <v>23932.892301433036</v>
          </cell>
        </row>
        <row r="193">
          <cell r="C193">
            <v>1763.921034933009</v>
          </cell>
          <cell r="J193">
            <v>777.987034933009</v>
          </cell>
          <cell r="K193">
            <v>24710.879336366044</v>
          </cell>
        </row>
        <row r="194">
          <cell r="C194">
            <v>1578.2795414679517</v>
          </cell>
          <cell r="J194">
            <v>566.54954146795171</v>
          </cell>
          <cell r="K194">
            <v>25277.428877833998</v>
          </cell>
        </row>
        <row r="195">
          <cell r="C195">
            <v>1271.1090397693213</v>
          </cell>
          <cell r="J195">
            <v>322.0781397693213</v>
          </cell>
          <cell r="K195">
            <v>25599.507017603319</v>
          </cell>
        </row>
        <row r="196">
          <cell r="C196">
            <v>1186.8520834042592</v>
          </cell>
          <cell r="J196">
            <v>253.12958340425928</v>
          </cell>
          <cell r="K196">
            <v>25852.636601007576</v>
          </cell>
        </row>
        <row r="197">
          <cell r="C197">
            <v>1079.5710506230178</v>
          </cell>
          <cell r="J197">
            <v>162.52835062301779</v>
          </cell>
          <cell r="K197">
            <v>26015.164951630595</v>
          </cell>
        </row>
        <row r="198">
          <cell r="C198">
            <v>1092.4195315250813</v>
          </cell>
          <cell r="J198">
            <v>137.23023152508131</v>
          </cell>
          <cell r="K198">
            <v>26152.395183155677</v>
          </cell>
        </row>
        <row r="199">
          <cell r="C199">
            <v>953.10823345081212</v>
          </cell>
          <cell r="J199">
            <v>54.834833450812084</v>
          </cell>
          <cell r="K199">
            <v>26207.230016606489</v>
          </cell>
        </row>
        <row r="200">
          <cell r="C200">
            <v>975.09696764230762</v>
          </cell>
          <cell r="J200">
            <v>80.427067642307634</v>
          </cell>
          <cell r="K200">
            <v>26287.657084248796</v>
          </cell>
        </row>
        <row r="201">
          <cell r="C201">
            <v>957.95030500506869</v>
          </cell>
          <cell r="J201">
            <v>83.768805005068657</v>
          </cell>
          <cell r="K201">
            <v>26371.425889253864</v>
          </cell>
        </row>
        <row r="202">
          <cell r="C202">
            <v>954.92912295638882</v>
          </cell>
          <cell r="J202">
            <v>79.161822956388846</v>
          </cell>
          <cell r="K202">
            <v>26450.587712210254</v>
          </cell>
        </row>
        <row r="203">
          <cell r="C203">
            <v>997.19915249950054</v>
          </cell>
          <cell r="J203">
            <v>143.66975249950053</v>
          </cell>
          <cell r="K203">
            <v>26594.257464709754</v>
          </cell>
        </row>
        <row r="204">
          <cell r="C204">
            <v>870.18105957072339</v>
          </cell>
          <cell r="J204">
            <v>46.014259570723425</v>
          </cell>
          <cell r="K204">
            <v>26640.271724280476</v>
          </cell>
        </row>
        <row r="205">
          <cell r="C205">
            <v>986.38888639267975</v>
          </cell>
          <cell r="J205">
            <v>141.23898639267975</v>
          </cell>
          <cell r="K205">
            <v>26781.510710673156</v>
          </cell>
        </row>
        <row r="206">
          <cell r="C206">
            <v>979.98926414761672</v>
          </cell>
          <cell r="J206">
            <v>104.00736414761673</v>
          </cell>
          <cell r="K206">
            <v>26885.518074820771</v>
          </cell>
        </row>
        <row r="207">
          <cell r="C207">
            <v>1009.7188314278296</v>
          </cell>
          <cell r="J207">
            <v>139.84943142782959</v>
          </cell>
          <cell r="K207">
            <v>27025.3675062486</v>
          </cell>
        </row>
        <row r="208">
          <cell r="C208">
            <v>1079.1091662261804</v>
          </cell>
          <cell r="J208">
            <v>229.59506622618039</v>
          </cell>
          <cell r="K208">
            <v>27254.962572474782</v>
          </cell>
        </row>
        <row r="209">
          <cell r="C209">
            <v>1167.6627734142046</v>
          </cell>
          <cell r="J209">
            <v>356.50697341420459</v>
          </cell>
          <cell r="K209">
            <v>27611.469545888987</v>
          </cell>
        </row>
        <row r="210">
          <cell r="C210">
            <v>1188.2748545718432</v>
          </cell>
          <cell r="J210">
            <v>322.75105457184316</v>
          </cell>
          <cell r="K210">
            <v>27934.220600460831</v>
          </cell>
        </row>
        <row r="211">
          <cell r="C211">
            <v>1220.2130546789756</v>
          </cell>
          <cell r="J211">
            <v>367.82495467897559</v>
          </cell>
          <cell r="K211">
            <v>28302.045555139804</v>
          </cell>
        </row>
        <row r="212">
          <cell r="C212">
            <v>1196.7518895041076</v>
          </cell>
          <cell r="J212">
            <v>362.55138950410753</v>
          </cell>
          <cell r="K212">
            <v>28664.596944643912</v>
          </cell>
        </row>
        <row r="213">
          <cell r="C213">
            <v>1027.1381799757667</v>
          </cell>
          <cell r="J213">
            <v>215.06667997576665</v>
          </cell>
          <cell r="K213">
            <v>28879.663624619679</v>
          </cell>
        </row>
        <row r="214">
          <cell r="C214">
            <v>932.14436552386428</v>
          </cell>
          <cell r="J214">
            <v>144.95896552386432</v>
          </cell>
          <cell r="K214">
            <v>29024.622590143543</v>
          </cell>
        </row>
        <row r="215">
          <cell r="C215">
            <v>985.46971345939448</v>
          </cell>
          <cell r="J215">
            <v>157.66651345939454</v>
          </cell>
          <cell r="K215">
            <v>29182.289103602936</v>
          </cell>
        </row>
        <row r="216">
          <cell r="C216">
            <v>866.81451264741906</v>
          </cell>
          <cell r="J216">
            <v>43.199412647419081</v>
          </cell>
          <cell r="K216">
            <v>29225.488516250356</v>
          </cell>
        </row>
        <row r="217">
          <cell r="C217">
            <v>846.31029455602038</v>
          </cell>
          <cell r="J217">
            <v>61.130494556020381</v>
          </cell>
          <cell r="K217">
            <v>29286.619010806375</v>
          </cell>
        </row>
        <row r="218">
          <cell r="C218">
            <v>847.00425011202765</v>
          </cell>
          <cell r="J218">
            <v>34.454750112027682</v>
          </cell>
          <cell r="K218">
            <v>29321.073760918403</v>
          </cell>
        </row>
        <row r="219">
          <cell r="C219">
            <v>884.72475525940843</v>
          </cell>
          <cell r="J219">
            <v>56.361855259408458</v>
          </cell>
          <cell r="K219">
            <v>29377.435616177812</v>
          </cell>
        </row>
        <row r="220">
          <cell r="C220">
            <v>932.26829101974431</v>
          </cell>
          <cell r="J220">
            <v>91.487391019744337</v>
          </cell>
          <cell r="K220">
            <v>29468.923007197558</v>
          </cell>
        </row>
        <row r="221">
          <cell r="C221">
            <v>923.34247528215974</v>
          </cell>
          <cell r="J221">
            <v>93.594675282159756</v>
          </cell>
          <cell r="K221">
            <v>29562.517682479716</v>
          </cell>
        </row>
        <row r="222">
          <cell r="C222">
            <v>864.2887684201811</v>
          </cell>
          <cell r="J222">
            <v>39.868768420181141</v>
          </cell>
          <cell r="K222">
            <v>29602.386450899896</v>
          </cell>
        </row>
        <row r="223">
          <cell r="C223">
            <v>918.52325482321703</v>
          </cell>
          <cell r="J223">
            <v>65.631254823216977</v>
          </cell>
          <cell r="K223">
            <v>29668.017705723112</v>
          </cell>
        </row>
        <row r="224">
          <cell r="C224">
            <v>920.7877616399719</v>
          </cell>
          <cell r="J224">
            <v>21.86926163997191</v>
          </cell>
          <cell r="K224">
            <v>29689.886967363083</v>
          </cell>
        </row>
        <row r="225">
          <cell r="C225">
            <v>974.70385448490583</v>
          </cell>
          <cell r="J225">
            <v>100.01405448490584</v>
          </cell>
          <cell r="K225">
            <v>29789.901021847989</v>
          </cell>
        </row>
        <row r="226">
          <cell r="C226">
            <v>952.95691752155267</v>
          </cell>
          <cell r="J226">
            <v>86.083917521552621</v>
          </cell>
          <cell r="K226">
            <v>29875.98493936954</v>
          </cell>
        </row>
        <row r="227">
          <cell r="C227">
            <v>983.73093426791525</v>
          </cell>
          <cell r="J227">
            <v>77.533134267915216</v>
          </cell>
          <cell r="K227">
            <v>29953.518073637457</v>
          </cell>
        </row>
        <row r="228">
          <cell r="C228">
            <v>1038.2765993392154</v>
          </cell>
          <cell r="J228">
            <v>79.467099339215451</v>
          </cell>
          <cell r="K228">
            <v>30032.985172976671</v>
          </cell>
        </row>
        <row r="229">
          <cell r="C229">
            <v>1079.7798269140358</v>
          </cell>
          <cell r="J229">
            <v>103.88292691403581</v>
          </cell>
          <cell r="K229">
            <v>30136.868099890708</v>
          </cell>
        </row>
        <row r="230">
          <cell r="C230">
            <v>1067.2362895776282</v>
          </cell>
          <cell r="J230">
            <v>71.31888957762817</v>
          </cell>
          <cell r="K230">
            <v>30208.186989468337</v>
          </cell>
        </row>
        <row r="231">
          <cell r="C231">
            <v>1053.3891520719783</v>
          </cell>
          <cell r="J231">
            <v>99.432652071978282</v>
          </cell>
          <cell r="K231">
            <v>30307.619641540314</v>
          </cell>
        </row>
        <row r="232">
          <cell r="C232">
            <v>1158.1823770591748</v>
          </cell>
          <cell r="J232">
            <v>100.5123770591747</v>
          </cell>
          <cell r="K232">
            <v>30408.132018599488</v>
          </cell>
        </row>
        <row r="233">
          <cell r="C233">
            <v>1187.9648128255653</v>
          </cell>
          <cell r="J233">
            <v>37.524812825565277</v>
          </cell>
          <cell r="K233">
            <v>30445.656831425054</v>
          </cell>
        </row>
        <row r="234">
          <cell r="C234">
            <v>1204.1693083829941</v>
          </cell>
          <cell r="J234">
            <v>66.50930838299405</v>
          </cell>
          <cell r="K234">
            <v>30512.166139808047</v>
          </cell>
        </row>
        <row r="235">
          <cell r="C235">
            <v>1146.4056348750128</v>
          </cell>
          <cell r="J235">
            <v>1.1856348750127381</v>
          </cell>
          <cell r="K235">
            <v>30513.351774683058</v>
          </cell>
        </row>
        <row r="236">
          <cell r="C236">
            <v>1245.2019784837012</v>
          </cell>
          <cell r="J236">
            <v>91.161978483701205</v>
          </cell>
          <cell r="K236">
            <v>30604.513753166761</v>
          </cell>
        </row>
        <row r="237">
          <cell r="C237">
            <v>1078.6746373580413</v>
          </cell>
          <cell r="J237">
            <v>-69.415362641958609</v>
          </cell>
          <cell r="K237">
            <v>30604.513753166761</v>
          </cell>
        </row>
        <row r="238">
          <cell r="C238">
            <v>1127.9791371903927</v>
          </cell>
          <cell r="J238">
            <v>28.289137190392694</v>
          </cell>
          <cell r="K238">
            <v>30632.802890357154</v>
          </cell>
        </row>
        <row r="239">
          <cell r="C239">
            <v>1032.9249914813875</v>
          </cell>
          <cell r="J239">
            <v>-50.905008518612476</v>
          </cell>
          <cell r="K239">
            <v>30632.802890357154</v>
          </cell>
        </row>
        <row r="240">
          <cell r="C240">
            <v>1083.9746211117504</v>
          </cell>
          <cell r="J240">
            <v>65.58462111175038</v>
          </cell>
          <cell r="K240">
            <v>30698.387511468904</v>
          </cell>
        </row>
        <row r="241">
          <cell r="C241">
            <v>1077.8410565693821</v>
          </cell>
          <cell r="J241">
            <v>39.621056569382063</v>
          </cell>
          <cell r="K241">
            <v>30738.008568038287</v>
          </cell>
        </row>
        <row r="242">
          <cell r="C242">
            <v>1090.2137671488053</v>
          </cell>
          <cell r="J242">
            <v>32.743767148805318</v>
          </cell>
          <cell r="K242">
            <v>30770.752335187091</v>
          </cell>
        </row>
        <row r="243">
          <cell r="C243">
            <v>1071.6474717977719</v>
          </cell>
          <cell r="J243">
            <v>20.747471797771823</v>
          </cell>
          <cell r="K243">
            <v>30791.499806984863</v>
          </cell>
        </row>
        <row r="244">
          <cell r="C244">
            <v>1056.5732550469577</v>
          </cell>
          <cell r="J244">
            <v>50.03325504695772</v>
          </cell>
          <cell r="K244">
            <v>30841.53306203182</v>
          </cell>
        </row>
        <row r="245">
          <cell r="C245">
            <v>1098.2452512542923</v>
          </cell>
          <cell r="J245">
            <v>95.145251254292248</v>
          </cell>
          <cell r="K245">
            <v>30936.678313286113</v>
          </cell>
        </row>
        <row r="246">
          <cell r="C246">
            <v>1042.5702240843154</v>
          </cell>
          <cell r="J246">
            <v>13.66022408431536</v>
          </cell>
          <cell r="K246">
            <v>30950.33853737043</v>
          </cell>
        </row>
        <row r="247">
          <cell r="C247">
            <v>968.66794268643628</v>
          </cell>
          <cell r="J247">
            <v>3.0789426864362213</v>
          </cell>
          <cell r="K247">
            <v>30953.417480056865</v>
          </cell>
        </row>
        <row r="248">
          <cell r="C248">
            <v>934.5789918717611</v>
          </cell>
          <cell r="J248">
            <v>-15.101908128238847</v>
          </cell>
          <cell r="K248">
            <v>30953.417480056865</v>
          </cell>
        </row>
        <row r="249">
          <cell r="C249">
            <v>1022.360905663322</v>
          </cell>
          <cell r="J249">
            <v>88.076205663321957</v>
          </cell>
          <cell r="K249">
            <v>31041.493685720186</v>
          </cell>
        </row>
        <row r="250">
          <cell r="C250">
            <v>1054.3115001982078</v>
          </cell>
          <cell r="J250">
            <v>82.466300198207819</v>
          </cell>
          <cell r="K250">
            <v>31123.959985918395</v>
          </cell>
        </row>
        <row r="251">
          <cell r="C251">
            <v>945.925839526956</v>
          </cell>
          <cell r="J251">
            <v>32.257739526956016</v>
          </cell>
          <cell r="K251">
            <v>31156.217725445349</v>
          </cell>
        </row>
        <row r="252">
          <cell r="C252">
            <v>964.65323191076413</v>
          </cell>
          <cell r="J252">
            <v>54.402331910764133</v>
          </cell>
          <cell r="K252">
            <v>31210.620057356115</v>
          </cell>
        </row>
        <row r="253">
          <cell r="C253">
            <v>823.66350159239641</v>
          </cell>
          <cell r="J253">
            <v>-65.853698407603588</v>
          </cell>
          <cell r="K253">
            <v>31210.620057356115</v>
          </cell>
        </row>
        <row r="254">
          <cell r="C254">
            <v>848.58069107092138</v>
          </cell>
          <cell r="J254">
            <v>-42.909508929078584</v>
          </cell>
          <cell r="K254">
            <v>31210.620057356115</v>
          </cell>
        </row>
        <row r="255">
          <cell r="C255">
            <v>821.86036547893082</v>
          </cell>
          <cell r="J255">
            <v>-46.322134521069188</v>
          </cell>
          <cell r="K255">
            <v>31210.620057356115</v>
          </cell>
        </row>
        <row r="256">
          <cell r="C256">
            <v>840.98456569147913</v>
          </cell>
          <cell r="J256">
            <v>1.6849656914790785</v>
          </cell>
          <cell r="K256">
            <v>31212.305023047593</v>
          </cell>
        </row>
        <row r="257">
          <cell r="C257">
            <v>858.73555663388197</v>
          </cell>
          <cell r="J257">
            <v>-0.72034336611807248</v>
          </cell>
          <cell r="K257">
            <v>31212.305023047593</v>
          </cell>
        </row>
      </sheetData>
      <sheetData sheetId="17"/>
      <sheetData sheetId="18"/>
      <sheetData sheetId="19">
        <row r="106">
          <cell r="C106">
            <v>154.42737274472694</v>
          </cell>
        </row>
        <row r="107">
          <cell r="C107">
            <v>142.68106464102408</v>
          </cell>
        </row>
        <row r="108">
          <cell r="C108">
            <v>136.36397987688724</v>
          </cell>
        </row>
        <row r="109">
          <cell r="C109">
            <v>149.18697362888344</v>
          </cell>
        </row>
        <row r="110">
          <cell r="C110">
            <v>124.26116796546509</v>
          </cell>
        </row>
        <row r="111">
          <cell r="C111">
            <v>179.77721879899684</v>
          </cell>
        </row>
        <row r="112">
          <cell r="C112">
            <v>160.93619564808506</v>
          </cell>
        </row>
        <row r="113">
          <cell r="C113">
            <v>133.07882793224758</v>
          </cell>
        </row>
        <row r="114">
          <cell r="C114">
            <v>118.99858585956937</v>
          </cell>
        </row>
        <row r="115">
          <cell r="C115">
            <v>148.90286991688299</v>
          </cell>
        </row>
        <row r="116">
          <cell r="C116">
            <v>117.76498257183388</v>
          </cell>
        </row>
        <row r="117">
          <cell r="C117">
            <v>112.6829252201093</v>
          </cell>
        </row>
        <row r="118">
          <cell r="C118">
            <v>127.82370906471938</v>
          </cell>
        </row>
        <row r="119">
          <cell r="C119">
            <v>132.46249085953488</v>
          </cell>
        </row>
        <row r="120">
          <cell r="C120">
            <v>122.9695015270365</v>
          </cell>
        </row>
        <row r="121">
          <cell r="C121">
            <v>134.35400098077127</v>
          </cell>
        </row>
        <row r="122">
          <cell r="C122">
            <v>141.5474012696786</v>
          </cell>
        </row>
        <row r="123">
          <cell r="C123">
            <v>118.4390408629034</v>
          </cell>
        </row>
        <row r="124">
          <cell r="C124">
            <v>108.51677982052159</v>
          </cell>
        </row>
        <row r="125">
          <cell r="C125">
            <v>90.195138258710045</v>
          </cell>
        </row>
        <row r="126">
          <cell r="C126">
            <v>95.85428847585834</v>
          </cell>
        </row>
        <row r="127">
          <cell r="C127">
            <v>109.60473475970124</v>
          </cell>
        </row>
        <row r="128">
          <cell r="C128">
            <v>132.51760343271678</v>
          </cell>
          <cell r="J128">
            <v>6.8965517241379306</v>
          </cell>
          <cell r="K128">
            <v>19.03448275862069</v>
          </cell>
        </row>
        <row r="129">
          <cell r="C129">
            <v>139.02718423725844</v>
          </cell>
          <cell r="J129">
            <v>13.619127742263714</v>
          </cell>
        </row>
        <row r="130">
          <cell r="C130">
            <v>174.68780092749608</v>
          </cell>
          <cell r="J130">
            <v>49.492739646085496</v>
          </cell>
        </row>
        <row r="131">
          <cell r="C131">
            <v>262.13697618398294</v>
          </cell>
          <cell r="J131">
            <v>137.15491011615649</v>
          </cell>
        </row>
        <row r="132">
          <cell r="C132">
            <v>281.49173516489031</v>
          </cell>
          <cell r="J132">
            <v>156.72266431064799</v>
          </cell>
        </row>
        <row r="133">
          <cell r="C133">
            <v>205.08932134129918</v>
          </cell>
          <cell r="J133">
            <v>80.533245700641004</v>
          </cell>
        </row>
        <row r="134">
          <cell r="C134">
            <v>328.72908329208076</v>
          </cell>
          <cell r="J134">
            <v>204.38600286500673</v>
          </cell>
        </row>
        <row r="135">
          <cell r="C135">
            <v>307.55618465016209</v>
          </cell>
          <cell r="J135">
            <v>183.42609943667219</v>
          </cell>
        </row>
        <row r="136">
          <cell r="C136">
            <v>187.68547453788665</v>
          </cell>
          <cell r="J136">
            <v>68.92519923743842</v>
          </cell>
        </row>
        <row r="137">
          <cell r="C137">
            <v>211.31263423108436</v>
          </cell>
          <cell r="J137">
            <v>76.508856813178198</v>
          </cell>
        </row>
        <row r="138">
          <cell r="C138">
            <v>177.47181296163495</v>
          </cell>
          <cell r="J138">
            <v>47.046188585926956</v>
          </cell>
        </row>
        <row r="139">
          <cell r="C139">
            <v>151.74186562977678</v>
          </cell>
          <cell r="J139">
            <v>23.278911658740469</v>
          </cell>
        </row>
        <row r="140">
          <cell r="C140">
            <v>126.72063061267686</v>
          </cell>
          <cell r="J140">
            <v>5.7411561475123847</v>
          </cell>
        </row>
        <row r="141">
          <cell r="C141">
            <v>157.07769371595151</v>
          </cell>
          <cell r="J141">
            <v>10.874938458146545</v>
          </cell>
        </row>
        <row r="142">
          <cell r="C142">
            <v>153.7707782988569</v>
          </cell>
          <cell r="J142">
            <v>20.659598748997183</v>
          </cell>
        </row>
        <row r="143">
          <cell r="C143">
            <v>140.10061060022667</v>
          </cell>
          <cell r="J143">
            <v>8.1402282346396362</v>
          </cell>
        </row>
        <row r="144">
          <cell r="C144">
            <v>129.51362004703756</v>
          </cell>
          <cell r="J144">
            <v>1.1810685219074344</v>
          </cell>
        </row>
        <row r="145">
          <cell r="C145">
            <v>138.11063619458935</v>
          </cell>
          <cell r="J145">
            <v>-0.59303460173305211</v>
          </cell>
        </row>
        <row r="146">
          <cell r="C146">
            <v>176.05906896516137</v>
          </cell>
          <cell r="J146">
            <v>57.365935928324632</v>
          </cell>
        </row>
        <row r="147">
          <cell r="C147">
            <v>156.30154972631362</v>
          </cell>
          <cell r="J147">
            <v>24.732030842273758</v>
          </cell>
        </row>
        <row r="148">
          <cell r="C148">
            <v>151.90366503823833</v>
          </cell>
          <cell r="J148">
            <v>29.056732803018619</v>
          </cell>
        </row>
        <row r="149">
          <cell r="C149">
            <v>137.07202164743521</v>
          </cell>
          <cell r="J149">
            <v>10.909867435626836</v>
          </cell>
        </row>
        <row r="150">
          <cell r="C150">
            <v>161.45807930805779</v>
          </cell>
          <cell r="J150">
            <v>44.637977388459433</v>
          </cell>
        </row>
        <row r="151">
          <cell r="C151">
            <v>163.41438725622714</v>
          </cell>
          <cell r="J151">
            <v>45.340008427759713</v>
          </cell>
        </row>
        <row r="152">
          <cell r="C152">
            <v>195.87240242955937</v>
          </cell>
          <cell r="J152">
            <v>69.200101889870666</v>
          </cell>
        </row>
        <row r="153">
          <cell r="C153">
            <v>269.20034823365319</v>
          </cell>
          <cell r="J153">
            <v>145.02461566823547</v>
          </cell>
        </row>
        <row r="154">
          <cell r="C154">
            <v>317.41272763431493</v>
          </cell>
          <cell r="J154">
            <v>189.82402180159039</v>
          </cell>
        </row>
        <row r="155">
          <cell r="C155">
            <v>361.01537717247214</v>
          </cell>
          <cell r="J155">
            <v>243.71701362155881</v>
          </cell>
        </row>
        <row r="156">
          <cell r="C156">
            <v>394.3506355764676</v>
          </cell>
          <cell r="J156">
            <v>239.64054208019087</v>
          </cell>
        </row>
        <row r="157">
          <cell r="C157">
            <v>416.2924195909502</v>
          </cell>
          <cell r="J157">
            <v>279.18990324430757</v>
          </cell>
        </row>
        <row r="158">
          <cell r="C158">
            <v>364.60493167864587</v>
          </cell>
          <cell r="J158">
            <v>223.68655911122502</v>
          </cell>
        </row>
        <row r="159">
          <cell r="C159">
            <v>326.91060902880463</v>
          </cell>
          <cell r="J159">
            <v>201.26118515426521</v>
          </cell>
        </row>
        <row r="160">
          <cell r="C160">
            <v>248.25326724820707</v>
          </cell>
          <cell r="J160">
            <v>132.85386818046237</v>
          </cell>
        </row>
        <row r="161">
          <cell r="C161">
            <v>226.00208202019201</v>
          </cell>
          <cell r="J161">
            <v>111.68025532141901</v>
          </cell>
        </row>
        <row r="162">
          <cell r="C162">
            <v>174.97605015919646</v>
          </cell>
          <cell r="J162">
            <v>41.970089165121806</v>
          </cell>
        </row>
        <row r="163">
          <cell r="C163">
            <v>148.50438089605842</v>
          </cell>
          <cell r="J163">
            <v>27.337750362248926</v>
          </cell>
        </row>
        <row r="164">
          <cell r="C164">
            <v>156.59950993127148</v>
          </cell>
          <cell r="J164">
            <v>40.723910357353162</v>
          </cell>
        </row>
        <row r="165">
          <cell r="C165">
            <v>128.40952395400291</v>
          </cell>
          <cell r="J165">
            <v>22.437060271880867</v>
          </cell>
        </row>
        <row r="166">
          <cell r="C166">
            <v>141.27718263856536</v>
          </cell>
          <cell r="J166">
            <v>39.361441742105171</v>
          </cell>
        </row>
        <row r="167">
          <cell r="C167">
            <v>120.37382398294383</v>
          </cell>
          <cell r="J167">
            <v>-0.20099960591475963</v>
          </cell>
        </row>
        <row r="168">
          <cell r="C168">
            <v>135.35243646565297</v>
          </cell>
          <cell r="J168">
            <v>22.734097416755077</v>
          </cell>
        </row>
        <row r="169">
          <cell r="C169">
            <v>132.15484729591248</v>
          </cell>
          <cell r="J169">
            <v>11.094686967203117</v>
          </cell>
        </row>
        <row r="170">
          <cell r="C170">
            <v>125.07687310856871</v>
          </cell>
          <cell r="J170">
            <v>19.438179352339986</v>
          </cell>
        </row>
        <row r="171">
          <cell r="C171">
            <v>117.38510966250065</v>
          </cell>
          <cell r="J171">
            <v>-6.6178317182797741</v>
          </cell>
        </row>
        <row r="172">
          <cell r="C172">
            <v>137.74787430669852</v>
          </cell>
          <cell r="J172">
            <v>40.065707807260281</v>
          </cell>
        </row>
        <row r="173">
          <cell r="C173">
            <v>140.17124893819187</v>
          </cell>
          <cell r="J173">
            <v>32.033373932720863</v>
          </cell>
        </row>
        <row r="174">
          <cell r="C174">
            <v>144.02085696502604</v>
          </cell>
          <cell r="J174">
            <v>36.927301779171799</v>
          </cell>
        </row>
        <row r="175">
          <cell r="C175">
            <v>152.29461198180726</v>
          </cell>
          <cell r="J175">
            <v>46.903724764408466</v>
          </cell>
        </row>
        <row r="176">
          <cell r="C176">
            <v>145.5360946580065</v>
          </cell>
          <cell r="J176">
            <v>3.5234379246408594</v>
          </cell>
        </row>
        <row r="177">
          <cell r="C177">
            <v>153.1791887475643</v>
          </cell>
          <cell r="J177">
            <v>36.260519354289414</v>
          </cell>
        </row>
        <row r="178">
          <cell r="C178">
            <v>148.40505309984528</v>
          </cell>
          <cell r="J178">
            <v>9.6662515891141823</v>
          </cell>
        </row>
        <row r="179">
          <cell r="C179">
            <v>151.23672463025821</v>
          </cell>
          <cell r="J179">
            <v>16.942195056844724</v>
          </cell>
        </row>
        <row r="180">
          <cell r="C180">
            <v>156.80207460790052</v>
          </cell>
          <cell r="J180">
            <v>-11.168101956375523</v>
          </cell>
        </row>
        <row r="181">
          <cell r="C181">
            <v>145.43465205282655</v>
          </cell>
          <cell r="J181">
            <v>-3.7083812271283705</v>
          </cell>
        </row>
        <row r="182">
          <cell r="C182">
            <v>158.83977572652964</v>
          </cell>
          <cell r="J182">
            <v>7.6102567126266649</v>
          </cell>
        </row>
        <row r="183">
          <cell r="C183">
            <v>163.07774965017705</v>
          </cell>
          <cell r="J183">
            <v>31.473976278518819</v>
          </cell>
        </row>
        <row r="184">
          <cell r="C184">
            <v>155.54976735557659</v>
          </cell>
          <cell r="J184">
            <v>12.255693887833502</v>
          </cell>
        </row>
        <row r="185">
          <cell r="C185">
            <v>183.29938285479739</v>
          </cell>
          <cell r="J185">
            <v>55.543264553908529</v>
          </cell>
        </row>
        <row r="186">
          <cell r="C186">
            <v>177.66501789368135</v>
          </cell>
          <cell r="J186">
            <v>57.788387986613401</v>
          </cell>
        </row>
        <row r="187">
          <cell r="C187">
            <v>193.26401013325548</v>
          </cell>
          <cell r="J187">
            <v>79.209400012740559</v>
          </cell>
        </row>
        <row r="188">
          <cell r="C188">
            <v>165.07733748084382</v>
          </cell>
          <cell r="J188">
            <v>56.392537273370579</v>
          </cell>
        </row>
        <row r="189">
          <cell r="C189">
            <v>176.51057633132245</v>
          </cell>
          <cell r="J189">
            <v>51.782274006391276</v>
          </cell>
        </row>
        <row r="190">
          <cell r="C190">
            <v>143.2734597754295</v>
          </cell>
          <cell r="J190">
            <v>22.923310492696459</v>
          </cell>
        </row>
        <row r="191">
          <cell r="C191">
            <v>189.27889022545668</v>
          </cell>
          <cell r="J191">
            <v>70.891411347395376</v>
          </cell>
        </row>
        <row r="192">
          <cell r="C192">
            <v>220.23447239166359</v>
          </cell>
          <cell r="J192">
            <v>109.3304730194741</v>
          </cell>
        </row>
        <row r="193">
          <cell r="C193">
            <v>216.8880874071599</v>
          </cell>
          <cell r="J193">
            <v>80.760807242329918</v>
          </cell>
        </row>
        <row r="194">
          <cell r="C194">
            <v>233.28927386959691</v>
          </cell>
          <cell r="J194">
            <v>110.25356941271217</v>
          </cell>
        </row>
        <row r="195">
          <cell r="C195">
            <v>198.97363330774513</v>
          </cell>
          <cell r="J195">
            <v>77.088726035133078</v>
          </cell>
        </row>
        <row r="196">
          <cell r="C196">
            <v>211.98543230767751</v>
          </cell>
          <cell r="J196">
            <v>93.728355875522368</v>
          </cell>
        </row>
        <row r="197">
          <cell r="C197">
            <v>184.62885763795305</v>
          </cell>
          <cell r="J197">
            <v>56.000661934605631</v>
          </cell>
        </row>
        <row r="198">
          <cell r="C198">
            <v>161.22167891247275</v>
          </cell>
          <cell r="J198">
            <v>52.604020968610982</v>
          </cell>
        </row>
        <row r="199">
          <cell r="C199">
            <v>165.08348898086834</v>
          </cell>
          <cell r="J199">
            <v>43.58944518980347</v>
          </cell>
        </row>
        <row r="200">
          <cell r="C200">
            <v>149.39519702768675</v>
          </cell>
          <cell r="J200">
            <v>36.623739885442021</v>
          </cell>
        </row>
        <row r="201">
          <cell r="C201">
            <v>130.65672299118501</v>
          </cell>
          <cell r="J201">
            <v>14.570043872351619</v>
          </cell>
        </row>
        <row r="202">
          <cell r="C202">
            <v>137.8631475386083</v>
          </cell>
          <cell r="J202">
            <v>31.1185207119849</v>
          </cell>
        </row>
        <row r="203">
          <cell r="C203">
            <v>162.70465104269243</v>
          </cell>
          <cell r="J203">
            <v>54.705747307199971</v>
          </cell>
        </row>
        <row r="204">
          <cell r="C204">
            <v>147.1520796915967</v>
          </cell>
          <cell r="J204">
            <v>30.555254244882974</v>
          </cell>
        </row>
        <row r="205">
          <cell r="C205">
            <v>180.17499233495047</v>
          </cell>
          <cell r="J205">
            <v>66.074734862507725</v>
          </cell>
        </row>
        <row r="206">
          <cell r="C206">
            <v>186.81802643178349</v>
          </cell>
          <cell r="J206">
            <v>69.304795692033935</v>
          </cell>
        </row>
        <row r="207">
          <cell r="C207">
            <v>188.53711762763891</v>
          </cell>
          <cell r="J207">
            <v>81.314229169700539</v>
          </cell>
        </row>
        <row r="208">
          <cell r="C208">
            <v>213.64173760808723</v>
          </cell>
          <cell r="J208">
            <v>69.007119204785482</v>
          </cell>
        </row>
        <row r="209">
          <cell r="C209">
            <v>242.02095043423896</v>
          </cell>
          <cell r="J209">
            <v>114.99390918057129</v>
          </cell>
        </row>
        <row r="210">
          <cell r="C210">
            <v>242.11174165419192</v>
          </cell>
          <cell r="J210">
            <v>111.26884417974605</v>
          </cell>
        </row>
        <row r="211">
          <cell r="C211">
            <v>207.0371665515984</v>
          </cell>
          <cell r="D211">
            <v>115.57394878156444</v>
          </cell>
          <cell r="E211">
            <v>70.268960859191168</v>
          </cell>
          <cell r="F211">
            <v>160.87893670393771</v>
          </cell>
          <cell r="J211">
            <v>91.463217770033964</v>
          </cell>
        </row>
        <row r="212">
          <cell r="C212">
            <v>176.23496349997856</v>
          </cell>
          <cell r="D212">
            <v>105.32392397476973</v>
          </cell>
          <cell r="E212">
            <v>64.036945776659991</v>
          </cell>
          <cell r="F212">
            <v>146.61090217287946</v>
          </cell>
          <cell r="J212">
            <v>70.911039525208835</v>
          </cell>
        </row>
        <row r="213">
          <cell r="C213">
            <v>172.15060121648639</v>
          </cell>
          <cell r="D213">
            <v>104.24635160579801</v>
          </cell>
          <cell r="E213">
            <v>63.381781776325184</v>
          </cell>
          <cell r="F213">
            <v>145.11092143527082</v>
          </cell>
          <cell r="J213">
            <v>67.904249610688382</v>
          </cell>
        </row>
        <row r="214">
          <cell r="C214">
            <v>154.670960345574</v>
          </cell>
          <cell r="D214">
            <v>122.93048590109967</v>
          </cell>
          <cell r="E214">
            <v>74.741735427868605</v>
          </cell>
          <cell r="F214">
            <v>171.11923637433074</v>
          </cell>
          <cell r="J214">
            <v>31.74047444447433</v>
          </cell>
        </row>
        <row r="215">
          <cell r="C215">
            <v>143.30071629916648</v>
          </cell>
          <cell r="D215">
            <v>111.09115544083453</v>
          </cell>
          <cell r="E215">
            <v>67.54342250802739</v>
          </cell>
          <cell r="F215">
            <v>154.63888837364166</v>
          </cell>
          <cell r="J215">
            <v>32.209560858331955</v>
          </cell>
        </row>
        <row r="216">
          <cell r="C216">
            <v>148.84519366431041</v>
          </cell>
          <cell r="D216">
            <v>105.80012448094334</v>
          </cell>
          <cell r="E216">
            <v>64.326475684413538</v>
          </cell>
          <cell r="F216">
            <v>147.27377327747314</v>
          </cell>
          <cell r="J216">
            <v>43.045069183367076</v>
          </cell>
        </row>
        <row r="217">
          <cell r="C217">
            <v>140.62193104525443</v>
          </cell>
          <cell r="D217">
            <v>95.896988589147057</v>
          </cell>
          <cell r="E217">
            <v>58.305369062201407</v>
          </cell>
          <cell r="F217">
            <v>133.48860811609271</v>
          </cell>
          <cell r="J217">
            <v>44.724942456107371</v>
          </cell>
        </row>
        <row r="218">
          <cell r="C218">
            <v>146.11509683535184</v>
          </cell>
          <cell r="D218">
            <v>91.84026580348521</v>
          </cell>
          <cell r="E218">
            <v>55.838881608519003</v>
          </cell>
          <cell r="F218">
            <v>127.84164999845142</v>
          </cell>
          <cell r="J218">
            <v>54.274831031866626</v>
          </cell>
        </row>
        <row r="219">
          <cell r="C219">
            <v>147.78978588096271</v>
          </cell>
          <cell r="D219">
            <v>110.49934849588362</v>
          </cell>
          <cell r="E219">
            <v>67.183603885497234</v>
          </cell>
          <cell r="F219">
            <v>153.81509310627001</v>
          </cell>
          <cell r="J219">
            <v>37.290437385079088</v>
          </cell>
        </row>
        <row r="220">
          <cell r="C220">
            <v>153.25181855873012</v>
          </cell>
          <cell r="D220">
            <v>102.54286395592291</v>
          </cell>
          <cell r="E220">
            <v>62.346061285201131</v>
          </cell>
          <cell r="F220">
            <v>142.73966662664469</v>
          </cell>
          <cell r="J220">
            <v>50.708954602807211</v>
          </cell>
        </row>
        <row r="221">
          <cell r="C221">
            <v>144.07482938543654</v>
          </cell>
          <cell r="D221">
            <v>110.98468523573437</v>
          </cell>
          <cell r="E221">
            <v>67.478688623326491</v>
          </cell>
          <cell r="F221">
            <v>154.49068184814226</v>
          </cell>
          <cell r="J221">
            <v>33.090144149702169</v>
          </cell>
        </row>
        <row r="222">
          <cell r="C222">
            <v>140.42162501203271</v>
          </cell>
          <cell r="D222">
            <v>95.563218663253735</v>
          </cell>
          <cell r="E222">
            <v>58.102436947258269</v>
          </cell>
          <cell r="F222">
            <v>133.0240003792492</v>
          </cell>
          <cell r="J222">
            <v>44.858406348778971</v>
          </cell>
        </row>
        <row r="223">
          <cell r="C223">
            <v>147.66861867280721</v>
          </cell>
          <cell r="D223">
            <v>113.92746628780546</v>
          </cell>
          <cell r="E223">
            <v>69.267899502985728</v>
          </cell>
          <cell r="F223">
            <v>158.58703307262519</v>
          </cell>
          <cell r="J223">
            <v>33.741152385001755</v>
          </cell>
        </row>
        <row r="224">
          <cell r="C224">
            <v>151.21709770062674</v>
          </cell>
          <cell r="D224">
            <v>87.606691406463256</v>
          </cell>
          <cell r="E224">
            <v>53.264868375129659</v>
          </cell>
          <cell r="F224">
            <v>121.94851443779686</v>
          </cell>
          <cell r="J224">
            <v>63.610406294163482</v>
          </cell>
        </row>
        <row r="225">
          <cell r="C225">
            <v>178.77488079870125</v>
          </cell>
          <cell r="D225">
            <v>98.062399912496019</v>
          </cell>
          <cell r="E225">
            <v>59.621939146797573</v>
          </cell>
          <cell r="F225">
            <v>136.50286067819445</v>
          </cell>
          <cell r="J225">
            <v>80.712480886205228</v>
          </cell>
        </row>
        <row r="226">
          <cell r="C226">
            <v>150.41036212103634</v>
          </cell>
          <cell r="D226">
            <v>97.018080092879259</v>
          </cell>
          <cell r="E226">
            <v>58.986992696470587</v>
          </cell>
          <cell r="F226">
            <v>135.04916748928792</v>
          </cell>
          <cell r="J226">
            <v>53.392282028157084</v>
          </cell>
        </row>
        <row r="227">
          <cell r="C227">
            <v>159.92194917160975</v>
          </cell>
          <cell r="D227">
            <v>95.31541212442383</v>
          </cell>
          <cell r="E227">
            <v>57.951770571649689</v>
          </cell>
          <cell r="F227">
            <v>132.67905367719797</v>
          </cell>
          <cell r="J227">
            <v>64.606537047185924</v>
          </cell>
        </row>
        <row r="228">
          <cell r="C228">
            <v>152.80015694568885</v>
          </cell>
          <cell r="D228">
            <v>131.93718164039066</v>
          </cell>
          <cell r="E228">
            <v>80.217806437357524</v>
          </cell>
          <cell r="F228">
            <v>183.6565568434238</v>
          </cell>
          <cell r="J228">
            <v>20.862975305298193</v>
          </cell>
        </row>
        <row r="229">
          <cell r="C229">
            <v>170.61981167990876</v>
          </cell>
          <cell r="D229">
            <v>106.8431943002999</v>
          </cell>
          <cell r="E229">
            <v>64.960662134582336</v>
          </cell>
          <cell r="F229">
            <v>148.72572646601748</v>
          </cell>
          <cell r="J229">
            <v>63.776617379608865</v>
          </cell>
        </row>
        <row r="230">
          <cell r="C230">
            <v>160.64251400583657</v>
          </cell>
          <cell r="D230">
            <v>128.66332641775611</v>
          </cell>
          <cell r="E230">
            <v>78.22730246199572</v>
          </cell>
          <cell r="F230">
            <v>179.0993503735165</v>
          </cell>
          <cell r="J230">
            <v>31.979187588080464</v>
          </cell>
        </row>
        <row r="231">
          <cell r="C231">
            <v>153.58509604060833</v>
          </cell>
          <cell r="D231">
            <v>124.21905448043853</v>
          </cell>
          <cell r="E231">
            <v>75.525185124106628</v>
          </cell>
          <cell r="F231">
            <v>172.91292383677043</v>
          </cell>
          <cell r="J231">
            <v>29.366041560169805</v>
          </cell>
        </row>
        <row r="232">
          <cell r="C232">
            <v>175.12220970551328</v>
          </cell>
          <cell r="D232">
            <v>157.89470147130106</v>
          </cell>
          <cell r="E232">
            <v>95.999978494551044</v>
          </cell>
          <cell r="F232">
            <v>219.78942444805108</v>
          </cell>
          <cell r="J232">
            <v>17.227508234212223</v>
          </cell>
        </row>
        <row r="233">
          <cell r="C233">
            <v>192.66386242430548</v>
          </cell>
          <cell r="D233">
            <v>139.06755818697994</v>
          </cell>
          <cell r="E233">
            <v>84.553075377683797</v>
          </cell>
          <cell r="F233">
            <v>193.58204099627608</v>
          </cell>
          <cell r="J233">
            <v>53.59630423732554</v>
          </cell>
        </row>
        <row r="234">
          <cell r="C234">
            <v>175.58826689992497</v>
          </cell>
          <cell r="D234">
            <v>141.15404392092799</v>
          </cell>
          <cell r="E234">
            <v>85.821658703924214</v>
          </cell>
          <cell r="F234">
            <v>196.48642913793176</v>
          </cell>
          <cell r="J234">
            <v>34.434222978996985</v>
          </cell>
        </row>
        <row r="235">
          <cell r="C235">
            <v>190.31941689371945</v>
          </cell>
          <cell r="D235">
            <v>121.52829827868327</v>
          </cell>
          <cell r="E235">
            <v>73.889205353439422</v>
          </cell>
          <cell r="F235">
            <v>169.16739120392711</v>
          </cell>
          <cell r="J235">
            <v>68.791118615036183</v>
          </cell>
        </row>
        <row r="236">
          <cell r="C236">
            <v>159.85036059152679</v>
          </cell>
          <cell r="D236">
            <v>133.21859837476811</v>
          </cell>
          <cell r="E236">
            <v>80.996907811859003</v>
          </cell>
          <cell r="F236">
            <v>185.44028893767722</v>
          </cell>
          <cell r="J236">
            <v>26.631762216758688</v>
          </cell>
        </row>
        <row r="237">
          <cell r="C237">
            <v>152.38082937778665</v>
          </cell>
          <cell r="D237">
            <v>117.68064320791387</v>
          </cell>
          <cell r="E237">
            <v>71.549831070411642</v>
          </cell>
          <cell r="F237">
            <v>163.81145534541611</v>
          </cell>
          <cell r="J237">
            <v>34.700186169872779</v>
          </cell>
        </row>
        <row r="238">
          <cell r="C238">
            <v>170.06240087863461</v>
          </cell>
          <cell r="D238">
            <v>109.80115481409297</v>
          </cell>
          <cell r="E238">
            <v>66.759102126968514</v>
          </cell>
          <cell r="F238">
            <v>152.84320750121742</v>
          </cell>
          <cell r="J238">
            <v>60.261246064541638</v>
          </cell>
        </row>
        <row r="239">
          <cell r="C239">
            <v>171.06597046362475</v>
          </cell>
          <cell r="D239">
            <v>103.97913502753995</v>
          </cell>
          <cell r="E239">
            <v>63.219314096744291</v>
          </cell>
          <cell r="F239">
            <v>144.73895595833562</v>
          </cell>
          <cell r="J239">
            <v>67.086835436084797</v>
          </cell>
        </row>
        <row r="240">
          <cell r="C240">
            <v>183.78660066781572</v>
          </cell>
          <cell r="D240">
            <v>98.609325114498262</v>
          </cell>
          <cell r="E240">
            <v>59.954469669614944</v>
          </cell>
          <cell r="F240">
            <v>137.26418055938157</v>
          </cell>
          <cell r="J240">
            <v>85.177275553317457</v>
          </cell>
        </row>
        <row r="241">
          <cell r="C241">
            <v>162.04487575266742</v>
          </cell>
          <cell r="D241">
            <v>114.65282723195619</v>
          </cell>
          <cell r="E241">
            <v>69.708918957029368</v>
          </cell>
          <cell r="F241">
            <v>159.59673550688302</v>
          </cell>
          <cell r="J241">
            <v>47.392048520711228</v>
          </cell>
        </row>
        <row r="242">
          <cell r="C242">
            <v>161.6240859100767</v>
          </cell>
          <cell r="D242">
            <v>110.27467418975806</v>
          </cell>
          <cell r="E242">
            <v>67.047001907372902</v>
          </cell>
          <cell r="F242">
            <v>153.50234647214322</v>
          </cell>
          <cell r="J242">
            <v>51.349411720318642</v>
          </cell>
        </row>
        <row r="243">
          <cell r="C243">
            <v>160.4603029302454</v>
          </cell>
          <cell r="D243">
            <v>108.31200378508633</v>
          </cell>
          <cell r="E243">
            <v>65.853698301332486</v>
          </cell>
          <cell r="F243">
            <v>150.77030926884018</v>
          </cell>
          <cell r="J243">
            <v>52.148299145159072</v>
          </cell>
        </row>
        <row r="244">
          <cell r="C244">
            <v>167.46624727418202</v>
          </cell>
          <cell r="D244">
            <v>100.82852427921451</v>
          </cell>
          <cell r="E244">
            <v>61.303742761762422</v>
          </cell>
          <cell r="F244">
            <v>140.35330579666658</v>
          </cell>
          <cell r="J244">
            <v>66.637722994967518</v>
          </cell>
        </row>
        <row r="245">
          <cell r="C245">
            <v>152.60548205560494</v>
          </cell>
          <cell r="D245">
            <v>126.05180507185499</v>
          </cell>
          <cell r="E245">
            <v>76.639497483687833</v>
          </cell>
          <cell r="F245">
            <v>175.46411266002212</v>
          </cell>
          <cell r="J245">
            <v>26.553676983749952</v>
          </cell>
        </row>
        <row r="246">
          <cell r="C246">
            <v>166.36657765846979</v>
          </cell>
          <cell r="D246">
            <v>112.96022936390976</v>
          </cell>
          <cell r="E246">
            <v>68.679819453257124</v>
          </cell>
          <cell r="F246">
            <v>157.2406392745624</v>
          </cell>
          <cell r="J246">
            <v>53.406348294560033</v>
          </cell>
        </row>
        <row r="247">
          <cell r="C247">
            <v>167.95751698708432</v>
          </cell>
          <cell r="D247">
            <v>111.80943217963708</v>
          </cell>
          <cell r="E247">
            <v>67.980134765219347</v>
          </cell>
          <cell r="F247">
            <v>155.63872959405484</v>
          </cell>
          <cell r="J247">
            <v>56.148084807447233</v>
          </cell>
        </row>
        <row r="248">
          <cell r="C248">
            <v>149.06946692355427</v>
          </cell>
          <cell r="D248">
            <v>108.18160133918016</v>
          </cell>
          <cell r="E248">
            <v>65.774413614221544</v>
          </cell>
          <cell r="F248">
            <v>150.58878906413878</v>
          </cell>
          <cell r="J248">
            <v>40.887865584374111</v>
          </cell>
        </row>
        <row r="249">
          <cell r="C249">
            <v>142.32863045907106</v>
          </cell>
          <cell r="D249">
            <v>118.55272061037243</v>
          </cell>
          <cell r="E249">
            <v>72.080054131106436</v>
          </cell>
          <cell r="F249">
            <v>165.02538708963843</v>
          </cell>
          <cell r="J249">
            <v>23.775909848698632</v>
          </cell>
        </row>
        <row r="250">
          <cell r="C250">
            <v>170.51154524369989</v>
          </cell>
          <cell r="D250">
            <v>98.542182850886789</v>
          </cell>
          <cell r="E250">
            <v>59.913647173339164</v>
          </cell>
          <cell r="F250">
            <v>137.17071852843441</v>
          </cell>
          <cell r="J250">
            <v>71.969362392813096</v>
          </cell>
        </row>
        <row r="251">
          <cell r="C251">
            <v>163.25217861368071</v>
          </cell>
          <cell r="D251">
            <v>111.4185686980899</v>
          </cell>
          <cell r="E251">
            <v>67.742489768438659</v>
          </cell>
          <cell r="F251">
            <v>155.09464762774115</v>
          </cell>
          <cell r="J251">
            <v>51.833609915590813</v>
          </cell>
        </row>
        <row r="252">
          <cell r="C252">
            <v>142.77569518770377</v>
          </cell>
          <cell r="D252">
            <v>102.69598204926974</v>
          </cell>
          <cell r="E252">
            <v>62.439157085956005</v>
          </cell>
          <cell r="F252">
            <v>142.95280701258349</v>
          </cell>
          <cell r="J252">
            <v>40.07971313843403</v>
          </cell>
        </row>
        <row r="253">
          <cell r="C253">
            <v>154.05743907545195</v>
          </cell>
          <cell r="D253">
            <v>106.0112040258584</v>
          </cell>
          <cell r="E253">
            <v>64.454812047721902</v>
          </cell>
          <cell r="F253">
            <v>147.56759600399491</v>
          </cell>
          <cell r="J253">
            <v>48.046235049593548</v>
          </cell>
        </row>
        <row r="254">
          <cell r="C254">
            <v>147.23274458585666</v>
          </cell>
          <cell r="D254">
            <v>96.66915173364842</v>
          </cell>
          <cell r="E254">
            <v>58.774844254058237</v>
          </cell>
          <cell r="F254">
            <v>134.56345921323862</v>
          </cell>
          <cell r="J254">
            <v>50.563592852208245</v>
          </cell>
        </row>
        <row r="255">
          <cell r="C255">
            <v>160.48056363346529</v>
          </cell>
          <cell r="D255">
            <v>97.923428642517479</v>
          </cell>
          <cell r="E255">
            <v>59.537444614650624</v>
          </cell>
          <cell r="F255">
            <v>136.30941267038435</v>
          </cell>
          <cell r="J255">
            <v>62.557134990947816</v>
          </cell>
        </row>
        <row r="256">
          <cell r="C256">
            <v>128.51125688643839</v>
          </cell>
          <cell r="D256">
            <v>106.52135035373874</v>
          </cell>
          <cell r="E256">
            <v>64.764981015073147</v>
          </cell>
          <cell r="F256">
            <v>148.27771969240433</v>
          </cell>
          <cell r="J256">
            <v>21.989906532699649</v>
          </cell>
        </row>
        <row r="257">
          <cell r="C257">
            <v>150.66863296464822</v>
          </cell>
          <cell r="D257">
            <v>104.02478237946777</v>
          </cell>
          <cell r="E257">
            <v>63.247067686716399</v>
          </cell>
          <cell r="F257">
            <v>144.80249707221913</v>
          </cell>
          <cell r="J257">
            <v>46.643850585180459</v>
          </cell>
        </row>
        <row r="258">
          <cell r="D258">
            <v>107.43775564677458</v>
          </cell>
          <cell r="E258">
            <v>65.322155433238947</v>
          </cell>
          <cell r="F258">
            <v>149.55335586031021</v>
          </cell>
        </row>
        <row r="259">
          <cell r="D259">
            <v>97.147413364963384</v>
          </cell>
          <cell r="E259">
            <v>59.065627325897736</v>
          </cell>
          <cell r="F259">
            <v>135.22919940402903</v>
          </cell>
        </row>
        <row r="260">
          <cell r="D260">
            <v>134.55914331032676</v>
          </cell>
          <cell r="E260">
            <v>81.811959132678666</v>
          </cell>
          <cell r="F260">
            <v>187.30632748797484</v>
          </cell>
        </row>
        <row r="261">
          <cell r="D261">
            <v>116.95156616069268</v>
          </cell>
          <cell r="E261">
            <v>71.106552225701151</v>
          </cell>
          <cell r="F261">
            <v>162.79658009568419</v>
          </cell>
        </row>
        <row r="262">
          <cell r="D262">
            <v>120.76742238147087</v>
          </cell>
          <cell r="E262">
            <v>73.426592807934284</v>
          </cell>
          <cell r="F262">
            <v>168.10825195500746</v>
          </cell>
        </row>
      </sheetData>
      <sheetData sheetId="20">
        <row r="106">
          <cell r="C106">
            <v>496.13813048595432</v>
          </cell>
        </row>
        <row r="107">
          <cell r="C107">
            <v>523.88314503208244</v>
          </cell>
        </row>
        <row r="108">
          <cell r="C108">
            <v>501.20405582348133</v>
          </cell>
        </row>
        <row r="109">
          <cell r="C109">
            <v>503.92316248358622</v>
          </cell>
        </row>
        <row r="110">
          <cell r="C110">
            <v>540.57456939478243</v>
          </cell>
        </row>
        <row r="111">
          <cell r="C111">
            <v>577.3195740395056</v>
          </cell>
        </row>
        <row r="112">
          <cell r="C112">
            <v>500.58260872585362</v>
          </cell>
        </row>
        <row r="113">
          <cell r="C113">
            <v>471.62952288563474</v>
          </cell>
        </row>
        <row r="114">
          <cell r="C114">
            <v>496.67335564211703</v>
          </cell>
        </row>
        <row r="115">
          <cell r="C115">
            <v>524.16824308389846</v>
          </cell>
        </row>
        <row r="116">
          <cell r="C116">
            <v>509.14107391852787</v>
          </cell>
        </row>
        <row r="117">
          <cell r="C117">
            <v>493.13199289664527</v>
          </cell>
        </row>
        <row r="118">
          <cell r="C118">
            <v>546.75782561364349</v>
          </cell>
        </row>
        <row r="119">
          <cell r="C119">
            <v>527.42008409732762</v>
          </cell>
        </row>
        <row r="120">
          <cell r="C120">
            <v>569.87584741633827</v>
          </cell>
        </row>
        <row r="121">
          <cell r="C121">
            <v>476.79111073257087</v>
          </cell>
        </row>
        <row r="122">
          <cell r="C122">
            <v>515.60943785536551</v>
          </cell>
        </row>
        <row r="123">
          <cell r="C123">
            <v>477.98145894318355</v>
          </cell>
        </row>
        <row r="124">
          <cell r="C124">
            <v>535.58368947852432</v>
          </cell>
          <cell r="J124">
            <v>30</v>
          </cell>
          <cell r="K124">
            <v>90</v>
          </cell>
        </row>
        <row r="125">
          <cell r="C125">
            <v>593.79178509342808</v>
          </cell>
          <cell r="J125">
            <v>58.049104409625784</v>
          </cell>
        </row>
        <row r="126">
          <cell r="C126">
            <v>786.58556973398095</v>
          </cell>
          <cell r="J126">
            <v>263.30078054539797</v>
          </cell>
        </row>
        <row r="127">
          <cell r="C127">
            <v>827.52145960825374</v>
          </cell>
          <cell r="J127">
            <v>294.02598583796259</v>
          </cell>
        </row>
        <row r="128">
          <cell r="C128">
            <v>891.83966435503521</v>
          </cell>
          <cell r="J128">
            <v>369.46122238723569</v>
          </cell>
        </row>
        <row r="129">
          <cell r="C129">
            <v>980.54580984198287</v>
          </cell>
          <cell r="J129">
            <v>464.50702589517118</v>
          </cell>
        </row>
        <row r="130">
          <cell r="C130">
            <v>996.48684042378602</v>
          </cell>
          <cell r="J130">
            <v>486.78771449796216</v>
          </cell>
        </row>
        <row r="131">
          <cell r="C131">
            <v>927.32156676032992</v>
          </cell>
          <cell r="J131">
            <v>423.96209885549388</v>
          </cell>
        </row>
        <row r="132">
          <cell r="C132">
            <v>916.47056057304349</v>
          </cell>
          <cell r="J132">
            <v>419.45075068919527</v>
          </cell>
        </row>
        <row r="133">
          <cell r="C133">
            <v>908.29208505350971</v>
          </cell>
          <cell r="J133">
            <v>417.61193319064932</v>
          </cell>
        </row>
        <row r="134">
          <cell r="C134">
            <v>842.51801418104992</v>
          </cell>
          <cell r="J134">
            <v>358.17752033917736</v>
          </cell>
        </row>
        <row r="135">
          <cell r="C135">
            <v>757.20401622157419</v>
          </cell>
          <cell r="J135">
            <v>279.20318040068958</v>
          </cell>
        </row>
        <row r="136">
          <cell r="C136">
            <v>699.10290481357958</v>
          </cell>
          <cell r="J136">
            <v>170.48778476565542</v>
          </cell>
        </row>
        <row r="137">
          <cell r="C137">
            <v>734.27741166049168</v>
          </cell>
          <cell r="J137">
            <v>228.39516075568918</v>
          </cell>
        </row>
        <row r="138">
          <cell r="C138">
            <v>588.73008206974669</v>
          </cell>
          <cell r="J138">
            <v>74.900099895262883</v>
          </cell>
        </row>
        <row r="139">
          <cell r="C139">
            <v>645.35034470543519</v>
          </cell>
          <cell r="J139">
            <v>139.17629179849678</v>
          </cell>
        </row>
        <row r="140">
          <cell r="C140">
            <v>597.03509006431818</v>
          </cell>
          <cell r="J140">
            <v>86.817195550153656</v>
          </cell>
        </row>
        <row r="141">
          <cell r="C141">
            <v>633.768719417537</v>
          </cell>
          <cell r="J141">
            <v>66.370530931794406</v>
          </cell>
        </row>
        <row r="142">
          <cell r="C142">
            <v>617.50244862425529</v>
          </cell>
          <cell r="J142">
            <v>114.3459870885269</v>
          </cell>
        </row>
        <row r="143">
          <cell r="C143">
            <v>488.12855080569187</v>
          </cell>
          <cell r="J143">
            <v>-34.356885162096034</v>
          </cell>
        </row>
        <row r="144">
          <cell r="C144">
            <v>522.5301129309056</v>
          </cell>
          <cell r="J144">
            <v>-22.515099248801562</v>
          </cell>
        </row>
        <row r="145">
          <cell r="C145">
            <v>609.68867517035812</v>
          </cell>
          <cell r="J145">
            <v>59.863871361104657</v>
          </cell>
        </row>
        <row r="146">
          <cell r="C146">
            <v>568.79196914223348</v>
          </cell>
          <cell r="J146">
            <v>47.426142355271395</v>
          </cell>
        </row>
        <row r="147">
          <cell r="C147">
            <v>556.64515742815047</v>
          </cell>
          <cell r="J147">
            <v>46.781106954419101</v>
          </cell>
        </row>
        <row r="148">
          <cell r="C148">
            <v>501.61783227844535</v>
          </cell>
          <cell r="J148">
            <v>12.247255087446263</v>
          </cell>
        </row>
        <row r="149">
          <cell r="C149">
            <v>487.65292437040489</v>
          </cell>
          <cell r="J149">
            <v>-16.168133039820702</v>
          </cell>
        </row>
        <row r="150">
          <cell r="C150">
            <v>494.36721343518514</v>
          </cell>
          <cell r="J150">
            <v>9.5865015717739652</v>
          </cell>
        </row>
        <row r="151">
          <cell r="C151">
            <v>580.6365587347417</v>
          </cell>
          <cell r="J151">
            <v>133.50445768386135</v>
          </cell>
        </row>
        <row r="152">
          <cell r="C152">
            <v>559.26891441360726</v>
          </cell>
          <cell r="J152">
            <v>65.778296339848225</v>
          </cell>
        </row>
        <row r="153">
          <cell r="C153">
            <v>526.5740705085791</v>
          </cell>
          <cell r="J153">
            <v>45.406468341885102</v>
          </cell>
        </row>
        <row r="154">
          <cell r="C154">
            <v>618.11584319841359</v>
          </cell>
          <cell r="J154">
            <v>135.59641153510182</v>
          </cell>
        </row>
        <row r="155">
          <cell r="C155">
            <v>711.0494563158104</v>
          </cell>
          <cell r="J155">
            <v>247.47015174575728</v>
          </cell>
        </row>
        <row r="156">
          <cell r="C156">
            <v>957.37620233948473</v>
          </cell>
          <cell r="J156">
            <v>480.5173503382249</v>
          </cell>
        </row>
        <row r="157">
          <cell r="C157">
            <v>1213.7901094091931</v>
          </cell>
          <cell r="J157">
            <v>755.01806124038819</v>
          </cell>
        </row>
        <row r="158">
          <cell r="C158">
            <v>1458.7174016942772</v>
          </cell>
          <cell r="J158">
            <v>992.82908585344944</v>
          </cell>
        </row>
        <row r="159">
          <cell r="C159">
            <v>1472.7195331079572</v>
          </cell>
          <cell r="J159">
            <v>959.86812604851866</v>
          </cell>
        </row>
        <row r="160">
          <cell r="C160">
            <v>1348.1013602385342</v>
          </cell>
          <cell r="J160">
            <v>903.76339050201307</v>
          </cell>
        </row>
        <row r="161">
          <cell r="C161">
            <v>1112.4640845677177</v>
          </cell>
          <cell r="J161">
            <v>668.22278415778339</v>
          </cell>
        </row>
        <row r="162">
          <cell r="C162">
            <v>895.17286544233684</v>
          </cell>
          <cell r="J162">
            <v>410.00551028238101</v>
          </cell>
        </row>
        <row r="163">
          <cell r="C163">
            <v>763.43786555334748</v>
          </cell>
          <cell r="J163">
            <v>338.27328277126765</v>
          </cell>
        </row>
        <row r="164">
          <cell r="C164">
            <v>648.06236195104952</v>
          </cell>
          <cell r="J164">
            <v>203.79257209141701</v>
          </cell>
        </row>
        <row r="165">
          <cell r="C165">
            <v>572.35666159202663</v>
          </cell>
          <cell r="J165">
            <v>117.52375186258899</v>
          </cell>
        </row>
        <row r="166">
          <cell r="C166">
            <v>572.1187022215056</v>
          </cell>
          <cell r="J166">
            <v>112.71243846776861</v>
          </cell>
        </row>
        <row r="167">
          <cell r="C167">
            <v>547.79821868423892</v>
          </cell>
          <cell r="J167">
            <v>76.340033760428355</v>
          </cell>
        </row>
        <row r="168">
          <cell r="C168">
            <v>533.04357785793945</v>
          </cell>
          <cell r="J168">
            <v>87.857590553066416</v>
          </cell>
        </row>
        <row r="169">
          <cell r="C169">
            <v>514.20140480985015</v>
          </cell>
          <cell r="J169">
            <v>61.299774987733883</v>
          </cell>
        </row>
        <row r="170">
          <cell r="C170">
            <v>566.08080995593741</v>
          </cell>
          <cell r="J170">
            <v>110.07836261898149</v>
          </cell>
        </row>
        <row r="171">
          <cell r="C171">
            <v>551.618760846442</v>
          </cell>
          <cell r="J171">
            <v>16.972032582254883</v>
          </cell>
        </row>
        <row r="172">
          <cell r="C172">
            <v>513.36993679317322</v>
          </cell>
          <cell r="J172">
            <v>-23.159175088313077</v>
          </cell>
        </row>
        <row r="173">
          <cell r="C173">
            <v>595.681382913844</v>
          </cell>
          <cell r="J173">
            <v>72.679966087688399</v>
          </cell>
        </row>
        <row r="174">
          <cell r="C174">
            <v>509.50568174425263</v>
          </cell>
          <cell r="J174">
            <v>-41.624536941294252</v>
          </cell>
        </row>
        <row r="175">
          <cell r="C175">
            <v>534.94260761534076</v>
          </cell>
          <cell r="J175">
            <v>-14.815505917941209</v>
          </cell>
        </row>
        <row r="176">
          <cell r="C176">
            <v>610.17340925628901</v>
          </cell>
          <cell r="J176">
            <v>0.78098501622332606</v>
          </cell>
        </row>
        <row r="177">
          <cell r="C177">
            <v>637.80591964450548</v>
          </cell>
          <cell r="J177">
            <v>-8.4857295757922202</v>
          </cell>
        </row>
        <row r="178">
          <cell r="C178">
            <v>572.82939519452975</v>
          </cell>
          <cell r="J178">
            <v>-58.220148017229917</v>
          </cell>
        </row>
        <row r="179">
          <cell r="C179">
            <v>705.05174658223461</v>
          </cell>
          <cell r="J179">
            <v>61.509532610429801</v>
          </cell>
        </row>
        <row r="180">
          <cell r="C180">
            <v>629.43434527040847</v>
          </cell>
          <cell r="J180">
            <v>-0.50629115523668133</v>
          </cell>
        </row>
        <row r="181">
          <cell r="C181">
            <v>724.41713726242597</v>
          </cell>
          <cell r="J181">
            <v>72.516105776720565</v>
          </cell>
        </row>
        <row r="182">
          <cell r="C182">
            <v>677.9537963564436</v>
          </cell>
          <cell r="J182">
            <v>90.423694151163659</v>
          </cell>
        </row>
        <row r="183">
          <cell r="C183">
            <v>808.5559813792147</v>
          </cell>
          <cell r="J183">
            <v>219.44029977712864</v>
          </cell>
        </row>
        <row r="184">
          <cell r="C184">
            <v>903.92226006166084</v>
          </cell>
          <cell r="J184">
            <v>284.00395929817967</v>
          </cell>
        </row>
        <row r="185">
          <cell r="C185">
            <v>1056.9091677138904</v>
          </cell>
          <cell r="J185">
            <v>467.48637269250764</v>
          </cell>
        </row>
        <row r="186">
          <cell r="C186">
            <v>1219.6104182095892</v>
          </cell>
          <cell r="J186">
            <v>632.46187193272738</v>
          </cell>
        </row>
        <row r="187">
          <cell r="C187">
            <v>1313.6689865329336</v>
          </cell>
          <cell r="J187">
            <v>779.67039647689842</v>
          </cell>
        </row>
        <row r="188">
          <cell r="C188">
            <v>1371.6599306762105</v>
          </cell>
          <cell r="J188">
            <v>780.14510854399407</v>
          </cell>
        </row>
        <row r="189">
          <cell r="C189">
            <v>1467.5351780046581</v>
          </cell>
          <cell r="J189">
            <v>901.85316171689806</v>
          </cell>
        </row>
        <row r="190">
          <cell r="C190">
            <v>1335.7571493109926</v>
          </cell>
          <cell r="J190">
            <v>761.04362021677662</v>
          </cell>
        </row>
        <row r="191">
          <cell r="C191">
            <v>1295.2890208634772</v>
          </cell>
          <cell r="J191">
            <v>729.27541139147183</v>
          </cell>
        </row>
        <row r="192">
          <cell r="C192">
            <v>1138.7986320502346</v>
          </cell>
          <cell r="J192">
            <v>568.18974802456319</v>
          </cell>
        </row>
        <row r="193">
          <cell r="C193">
            <v>1082.7174678140379</v>
          </cell>
          <cell r="J193">
            <v>447.13097700248238</v>
          </cell>
        </row>
        <row r="194">
          <cell r="C194">
            <v>920.95310723006094</v>
          </cell>
          <cell r="J194">
            <v>358.36857886170333</v>
          </cell>
        </row>
        <row r="195">
          <cell r="C195">
            <v>784.3746042111419</v>
          </cell>
          <cell r="J195">
            <v>199.82533216998934</v>
          </cell>
        </row>
        <row r="196">
          <cell r="C196">
            <v>690.91097532287927</v>
          </cell>
          <cell r="J196">
            <v>155.04994106541494</v>
          </cell>
        </row>
        <row r="197">
          <cell r="C197">
            <v>654.2949864565162</v>
          </cell>
          <cell r="J197">
            <v>113.65436056950557</v>
          </cell>
        </row>
        <row r="198">
          <cell r="C198">
            <v>679.79314618492117</v>
          </cell>
          <cell r="J198">
            <v>167.61149732020181</v>
          </cell>
        </row>
        <row r="199">
          <cell r="C199">
            <v>562.99076708880068</v>
          </cell>
          <cell r="J199">
            <v>62.310894537312151</v>
          </cell>
        </row>
        <row r="200">
          <cell r="C200">
            <v>595.16143296286032</v>
          </cell>
          <cell r="J200">
            <v>114.97503369410407</v>
          </cell>
        </row>
        <row r="201">
          <cell r="C201">
            <v>568.74928091457537</v>
          </cell>
          <cell r="J201">
            <v>74.112401426592612</v>
          </cell>
        </row>
        <row r="202">
          <cell r="C202">
            <v>549.49248534887306</v>
          </cell>
          <cell r="J202">
            <v>73.895951407704729</v>
          </cell>
        </row>
        <row r="203">
          <cell r="C203">
            <v>563.85582668251618</v>
          </cell>
          <cell r="J203">
            <v>125.90790355387867</v>
          </cell>
        </row>
        <row r="204">
          <cell r="C204">
            <v>489.32207233941631</v>
          </cell>
          <cell r="J204">
            <v>5.0156321879001098</v>
          </cell>
        </row>
        <row r="205">
          <cell r="C205">
            <v>566.8810324590055</v>
          </cell>
          <cell r="J205">
            <v>94.897608214554339</v>
          </cell>
        </row>
        <row r="206">
          <cell r="C206">
            <v>561.70746345690782</v>
          </cell>
          <cell r="J206">
            <v>88.372209715838892</v>
          </cell>
        </row>
        <row r="207">
          <cell r="C207">
            <v>588.22598944865717</v>
          </cell>
          <cell r="J207">
            <v>133.83086280084689</v>
          </cell>
        </row>
        <row r="208">
          <cell r="C208">
            <v>635.03902025915113</v>
          </cell>
          <cell r="J208">
            <v>167.36434618013413</v>
          </cell>
        </row>
        <row r="209">
          <cell r="C209">
            <v>688.83250102335307</v>
          </cell>
          <cell r="J209">
            <v>239.24463077679104</v>
          </cell>
        </row>
        <row r="210">
          <cell r="C210">
            <v>677.19401696397779</v>
          </cell>
          <cell r="J210">
            <v>220.48987904539291</v>
          </cell>
        </row>
        <row r="211">
          <cell r="C211">
            <v>665.46002094152016</v>
          </cell>
          <cell r="D211">
            <v>503.66722913719565</v>
          </cell>
          <cell r="E211">
            <v>408.89720330274093</v>
          </cell>
          <cell r="F211">
            <v>598.43725497165042</v>
          </cell>
          <cell r="J211">
            <v>161.79279180432451</v>
          </cell>
        </row>
        <row r="212">
          <cell r="C212">
            <v>654.99586244613533</v>
          </cell>
          <cell r="D212">
            <v>435.15379181427829</v>
          </cell>
          <cell r="E212">
            <v>353.27525434650369</v>
          </cell>
          <cell r="F212">
            <v>517.03232928205284</v>
          </cell>
          <cell r="J212">
            <v>219.84207063185704</v>
          </cell>
        </row>
        <row r="213">
          <cell r="C213">
            <v>579.49201927578895</v>
          </cell>
          <cell r="D213">
            <v>435.05712248769146</v>
          </cell>
          <cell r="E213">
            <v>353.19677432040743</v>
          </cell>
          <cell r="F213">
            <v>516.91747065497543</v>
          </cell>
          <cell r="J213">
            <v>144.43489678809749</v>
          </cell>
        </row>
        <row r="214">
          <cell r="C214">
            <v>484.85218433548471</v>
          </cell>
          <cell r="D214">
            <v>475.98317723771311</v>
          </cell>
          <cell r="E214">
            <v>386.42218260866503</v>
          </cell>
          <cell r="F214">
            <v>565.54417186676119</v>
          </cell>
          <cell r="J214">
            <v>8.8690070977716005</v>
          </cell>
        </row>
        <row r="215">
          <cell r="C215">
            <v>550.52600486604479</v>
          </cell>
          <cell r="D215">
            <v>415.98040485983711</v>
          </cell>
          <cell r="E215">
            <v>337.70953188141016</v>
          </cell>
          <cell r="F215">
            <v>494.25127783826406</v>
          </cell>
          <cell r="J215">
            <v>134.54560000620768</v>
          </cell>
        </row>
        <row r="216">
          <cell r="C216">
            <v>502.58041107657453</v>
          </cell>
          <cell r="D216">
            <v>435.08561193738967</v>
          </cell>
          <cell r="E216">
            <v>353.21990319525042</v>
          </cell>
          <cell r="F216">
            <v>516.95132067952886</v>
          </cell>
          <cell r="J216">
            <v>67.494799139184863</v>
          </cell>
        </row>
        <row r="217">
          <cell r="C217">
            <v>481.24903181078685</v>
          </cell>
          <cell r="D217">
            <v>445.64873180719479</v>
          </cell>
          <cell r="E217">
            <v>361.79546643035303</v>
          </cell>
          <cell r="F217">
            <v>529.50199718403655</v>
          </cell>
          <cell r="J217">
            <v>35.600300003592054</v>
          </cell>
        </row>
        <row r="218">
          <cell r="C218">
            <v>488.591654606107</v>
          </cell>
          <cell r="D218">
            <v>450.22208583149416</v>
          </cell>
          <cell r="E218">
            <v>365.50829816144022</v>
          </cell>
          <cell r="F218">
            <v>534.93587350154803</v>
          </cell>
          <cell r="J218">
            <v>38.369568774612844</v>
          </cell>
        </row>
        <row r="219">
          <cell r="C219">
            <v>510.0371213776105</v>
          </cell>
          <cell r="D219">
            <v>462.27400700156772</v>
          </cell>
          <cell r="E219">
            <v>375.29252984415274</v>
          </cell>
          <cell r="F219">
            <v>549.25548415898265</v>
          </cell>
          <cell r="J219">
            <v>47.763114376042779</v>
          </cell>
        </row>
        <row r="220">
          <cell r="C220">
            <v>543.05329328848893</v>
          </cell>
          <cell r="D220">
            <v>436.0018093826302</v>
          </cell>
          <cell r="E220">
            <v>353.96370892919452</v>
          </cell>
          <cell r="F220">
            <v>518.03990983606593</v>
          </cell>
          <cell r="J220">
            <v>107.05148390585873</v>
          </cell>
        </row>
        <row r="221">
          <cell r="C221">
            <v>565.04735048450152</v>
          </cell>
          <cell r="D221">
            <v>443.71745189987342</v>
          </cell>
          <cell r="E221">
            <v>360.22757615039325</v>
          </cell>
          <cell r="F221">
            <v>527.2073276493536</v>
          </cell>
          <cell r="J221">
            <v>121.3298985846281</v>
          </cell>
        </row>
        <row r="222">
          <cell r="C222">
            <v>520.82744163438588</v>
          </cell>
          <cell r="D222">
            <v>446.81826941471309</v>
          </cell>
          <cell r="E222">
            <v>362.74494384164069</v>
          </cell>
          <cell r="F222">
            <v>530.89159498778554</v>
          </cell>
          <cell r="J222">
            <v>74.009172219672791</v>
          </cell>
        </row>
        <row r="223">
          <cell r="C223">
            <v>564.02774642791246</v>
          </cell>
          <cell r="D223">
            <v>525.46255034194428</v>
          </cell>
          <cell r="E223">
            <v>426.59151686960405</v>
          </cell>
          <cell r="F223">
            <v>624.33358381428457</v>
          </cell>
          <cell r="J223">
            <v>38.565196085968182</v>
          </cell>
        </row>
        <row r="224">
          <cell r="C224">
            <v>542.26775260781301</v>
          </cell>
          <cell r="D224">
            <v>527.34493395924346</v>
          </cell>
          <cell r="E224">
            <v>428.11971118547223</v>
          </cell>
          <cell r="F224">
            <v>626.57015673301476</v>
          </cell>
          <cell r="J224">
            <v>14.922818648569546</v>
          </cell>
        </row>
        <row r="225">
          <cell r="C225">
            <v>584.94902952555981</v>
          </cell>
          <cell r="D225">
            <v>513.81723890391277</v>
          </cell>
          <cell r="E225">
            <v>417.13738723175254</v>
          </cell>
          <cell r="F225">
            <v>610.49709057607299</v>
          </cell>
          <cell r="J225">
            <v>71.131790621647042</v>
          </cell>
        </row>
        <row r="226">
          <cell r="C226">
            <v>554.64505718070689</v>
          </cell>
          <cell r="D226">
            <v>541.94604076330404</v>
          </cell>
          <cell r="E226">
            <v>439.97347373328074</v>
          </cell>
          <cell r="F226">
            <v>643.91860779332728</v>
          </cell>
          <cell r="J226">
            <v>12.699016417402845</v>
          </cell>
        </row>
        <row r="227">
          <cell r="C227">
            <v>598.32387449699729</v>
          </cell>
          <cell r="D227">
            <v>540.57393561103913</v>
          </cell>
          <cell r="E227">
            <v>438.85954388646599</v>
          </cell>
          <cell r="F227">
            <v>642.28832733561228</v>
          </cell>
          <cell r="J227">
            <v>57.749938885958159</v>
          </cell>
        </row>
        <row r="228">
          <cell r="C228">
            <v>647.71271736658218</v>
          </cell>
          <cell r="D228">
            <v>600.20824631782284</v>
          </cell>
          <cell r="E228">
            <v>487.27306269066128</v>
          </cell>
          <cell r="F228">
            <v>713.1434299449844</v>
          </cell>
          <cell r="J228">
            <v>47.504471048759342</v>
          </cell>
        </row>
        <row r="229">
          <cell r="C229">
            <v>657.29613763177997</v>
          </cell>
          <cell r="D229">
            <v>637.10747129805486</v>
          </cell>
          <cell r="E229">
            <v>517.22932949861286</v>
          </cell>
          <cell r="F229">
            <v>756.98561309749687</v>
          </cell>
          <cell r="J229">
            <v>20.188666333725109</v>
          </cell>
        </row>
        <row r="230">
          <cell r="C230">
            <v>643.25407490560065</v>
          </cell>
          <cell r="D230">
            <v>621.86536528951683</v>
          </cell>
          <cell r="E230">
            <v>504.85517815664133</v>
          </cell>
          <cell r="F230">
            <v>738.87555242239227</v>
          </cell>
          <cell r="J230">
            <v>21.388709616083815</v>
          </cell>
        </row>
        <row r="231">
          <cell r="C231">
            <v>648.98364278778877</v>
          </cell>
          <cell r="D231">
            <v>634.35803604956197</v>
          </cell>
          <cell r="E231">
            <v>514.99722798647645</v>
          </cell>
          <cell r="F231">
            <v>753.7188441126475</v>
          </cell>
          <cell r="J231">
            <v>14.625606738226793</v>
          </cell>
        </row>
        <row r="232">
          <cell r="C232">
            <v>699.04539800332077</v>
          </cell>
          <cell r="D232">
            <v>620.75645850340243</v>
          </cell>
          <cell r="E232">
            <v>503.95492327140221</v>
          </cell>
          <cell r="F232">
            <v>737.55799373540265</v>
          </cell>
          <cell r="J232">
            <v>78.288939499918342</v>
          </cell>
        </row>
        <row r="233">
          <cell r="C233">
            <v>748.02559408310651</v>
          </cell>
          <cell r="D233">
            <v>642.71685356346256</v>
          </cell>
          <cell r="E233">
            <v>521.78325039696142</v>
          </cell>
          <cell r="F233">
            <v>763.65045672996371</v>
          </cell>
          <cell r="J233">
            <v>105.30874051964395</v>
          </cell>
        </row>
        <row r="234">
          <cell r="C234">
            <v>712.25301346509013</v>
          </cell>
          <cell r="D234">
            <v>578.34592428303711</v>
          </cell>
          <cell r="E234">
            <v>469.5243551699408</v>
          </cell>
          <cell r="F234">
            <v>687.16749339613341</v>
          </cell>
          <cell r="J234">
            <v>133.90708918205303</v>
          </cell>
        </row>
        <row r="235">
          <cell r="C235">
            <v>686.01411352076138</v>
          </cell>
          <cell r="D235">
            <v>579.93150367984322</v>
          </cell>
          <cell r="E235">
            <v>470.8115919474439</v>
          </cell>
          <cell r="F235">
            <v>689.05141541224248</v>
          </cell>
          <cell r="J235">
            <v>106.08260984091817</v>
          </cell>
        </row>
        <row r="236">
          <cell r="C236">
            <v>755.08745363129356</v>
          </cell>
          <cell r="D236">
            <v>610.73412284123833</v>
          </cell>
          <cell r="E236">
            <v>495.81839028743093</v>
          </cell>
          <cell r="F236">
            <v>725.64985539504573</v>
          </cell>
          <cell r="J236">
            <v>144.35333079005522</v>
          </cell>
        </row>
        <row r="237">
          <cell r="C237">
            <v>652.74431017889447</v>
          </cell>
          <cell r="D237">
            <v>580.2386170991399</v>
          </cell>
          <cell r="E237">
            <v>471.06091890576573</v>
          </cell>
          <cell r="F237">
            <v>689.41631529251413</v>
          </cell>
          <cell r="J237">
            <v>72.505693079754565</v>
          </cell>
        </row>
        <row r="238">
          <cell r="C238">
            <v>685.21627000806757</v>
          </cell>
          <cell r="D238">
            <v>577.96436835461895</v>
          </cell>
          <cell r="E238">
            <v>469.21459280501381</v>
          </cell>
          <cell r="F238">
            <v>686.7141439042241</v>
          </cell>
          <cell r="J238">
            <v>107.25190165344861</v>
          </cell>
        </row>
        <row r="239">
          <cell r="C239">
            <v>614.11707196359873</v>
          </cell>
          <cell r="D239">
            <v>524.8144121337923</v>
          </cell>
          <cell r="E239">
            <v>426.06533234669791</v>
          </cell>
          <cell r="F239">
            <v>623.56349192088669</v>
          </cell>
          <cell r="J239">
            <v>89.30265982980643</v>
          </cell>
        </row>
        <row r="240">
          <cell r="C240">
            <v>649.00408302422147</v>
          </cell>
          <cell r="D240">
            <v>582.33064420997357</v>
          </cell>
          <cell r="E240">
            <v>472.75931019542497</v>
          </cell>
          <cell r="F240">
            <v>691.90197822452217</v>
          </cell>
          <cell r="J240">
            <v>66.673438814247902</v>
          </cell>
        </row>
        <row r="241">
          <cell r="C241">
            <v>634.84441978932944</v>
          </cell>
          <cell r="D241">
            <v>556.49783836551717</v>
          </cell>
          <cell r="E241">
            <v>451.78720509866145</v>
          </cell>
          <cell r="F241">
            <v>661.20847163237295</v>
          </cell>
          <cell r="J241">
            <v>78.346581423812268</v>
          </cell>
        </row>
        <row r="242">
          <cell r="C242">
            <v>633.06833520399653</v>
          </cell>
          <cell r="D242">
            <v>565.52935117197319</v>
          </cell>
          <cell r="E242">
            <v>459.11934845545471</v>
          </cell>
          <cell r="F242">
            <v>671.93935388849172</v>
          </cell>
          <cell r="J242">
            <v>67.538984032023336</v>
          </cell>
        </row>
        <row r="243">
          <cell r="C243">
            <v>638.5457645198502</v>
          </cell>
          <cell r="D243">
            <v>556.82943154976249</v>
          </cell>
          <cell r="E243">
            <v>452.05640570935918</v>
          </cell>
          <cell r="F243">
            <v>661.6024573901658</v>
          </cell>
          <cell r="J243">
            <v>81.716332970087706</v>
          </cell>
        </row>
        <row r="244">
          <cell r="C244">
            <v>627.00244892079718</v>
          </cell>
          <cell r="D244">
            <v>561.42470610342855</v>
          </cell>
          <cell r="E244">
            <v>455.7870334030074</v>
          </cell>
          <cell r="F244">
            <v>667.0623788038497</v>
          </cell>
          <cell r="J244">
            <v>65.57774281736863</v>
          </cell>
        </row>
        <row r="245">
          <cell r="C245">
            <v>640.32853940725408</v>
          </cell>
          <cell r="D245">
            <v>626.40231288931273</v>
          </cell>
          <cell r="E245">
            <v>508.53845369605966</v>
          </cell>
          <cell r="F245">
            <v>744.26617208256584</v>
          </cell>
          <cell r="J245">
            <v>13.926226517941359</v>
          </cell>
        </row>
        <row r="246">
          <cell r="C246">
            <v>601.43307607794509</v>
          </cell>
          <cell r="D246">
            <v>553.40035044611477</v>
          </cell>
          <cell r="E246">
            <v>449.27254050617381</v>
          </cell>
          <cell r="F246">
            <v>657.52816038605567</v>
          </cell>
          <cell r="J246">
            <v>48.032725631830317</v>
          </cell>
        </row>
        <row r="247">
          <cell r="C247">
            <v>567.35484198510835</v>
          </cell>
          <cell r="D247">
            <v>575.36509411890972</v>
          </cell>
          <cell r="E247">
            <v>467.10439800949564</v>
          </cell>
          <cell r="F247">
            <v>683.62579022832381</v>
          </cell>
          <cell r="J247">
            <v>-8.010252133801373</v>
          </cell>
        </row>
        <row r="248">
          <cell r="C248">
            <v>565.46469029176626</v>
          </cell>
          <cell r="D248">
            <v>526.6768563352216</v>
          </cell>
          <cell r="E248">
            <v>427.57733904718634</v>
          </cell>
          <cell r="F248">
            <v>625.77637362325686</v>
          </cell>
          <cell r="J248">
            <v>38.787833956544659</v>
          </cell>
        </row>
        <row r="249">
          <cell r="C249">
            <v>626.53561008394877</v>
          </cell>
          <cell r="D249">
            <v>531.4564479647679</v>
          </cell>
          <cell r="E249">
            <v>431.45760271571714</v>
          </cell>
          <cell r="F249">
            <v>631.45529321381866</v>
          </cell>
          <cell r="J249">
            <v>95.079162119180864</v>
          </cell>
        </row>
        <row r="250">
          <cell r="C250">
            <v>648.98112626086925</v>
          </cell>
          <cell r="D250">
            <v>502.99747094247653</v>
          </cell>
          <cell r="E250">
            <v>408.35346680994013</v>
          </cell>
          <cell r="F250">
            <v>597.64147507501286</v>
          </cell>
          <cell r="J250">
            <v>145.98365531839272</v>
          </cell>
        </row>
        <row r="251">
          <cell r="C251">
            <v>567.04064996907437</v>
          </cell>
          <cell r="D251">
            <v>491.49569462924569</v>
          </cell>
          <cell r="E251">
            <v>399.01586472780684</v>
          </cell>
          <cell r="F251">
            <v>583.97552453068454</v>
          </cell>
          <cell r="J251">
            <v>75.544955339828675</v>
          </cell>
        </row>
        <row r="252">
          <cell r="C252">
            <v>555.86777437959563</v>
          </cell>
          <cell r="D252">
            <v>471.00222134651341</v>
          </cell>
          <cell r="E252">
            <v>382.37844337795343</v>
          </cell>
          <cell r="F252">
            <v>559.62599931507339</v>
          </cell>
          <cell r="J252">
            <v>84.865553033082222</v>
          </cell>
        </row>
        <row r="253">
          <cell r="C253">
            <v>470.18216171190102</v>
          </cell>
          <cell r="D253">
            <v>485.45270156573991</v>
          </cell>
          <cell r="E253">
            <v>394.1099212391303</v>
          </cell>
          <cell r="F253">
            <v>576.79548189234958</v>
          </cell>
          <cell r="J253">
            <v>-15.270539853838898</v>
          </cell>
        </row>
        <row r="254">
          <cell r="C254">
            <v>504.32722709535773</v>
          </cell>
          <cell r="D254">
            <v>466.41235601892549</v>
          </cell>
          <cell r="E254">
            <v>378.65220711040445</v>
          </cell>
          <cell r="F254">
            <v>554.17250492744654</v>
          </cell>
          <cell r="J254">
            <v>37.914871076432235</v>
          </cell>
        </row>
        <row r="255">
          <cell r="C255">
            <v>480.8704820275247</v>
          </cell>
          <cell r="D255">
            <v>428.76374520639467</v>
          </cell>
          <cell r="E255">
            <v>348.08755890835948</v>
          </cell>
          <cell r="F255">
            <v>509.43993150442986</v>
          </cell>
          <cell r="J255">
            <v>52.106736821130028</v>
          </cell>
        </row>
        <row r="256">
          <cell r="C256">
            <v>502.02683512380366</v>
          </cell>
          <cell r="D256">
            <v>475.12226222927336</v>
          </cell>
          <cell r="E256">
            <v>385.7232573682133</v>
          </cell>
          <cell r="F256">
            <v>564.52126709033348</v>
          </cell>
          <cell r="J256">
            <v>26.904572894530304</v>
          </cell>
        </row>
        <row r="257">
          <cell r="C257">
            <v>534.3856227544328</v>
          </cell>
          <cell r="D257">
            <v>462.79924632220832</v>
          </cell>
          <cell r="E257">
            <v>375.71894013422161</v>
          </cell>
          <cell r="F257">
            <v>549.87955251019503</v>
          </cell>
          <cell r="J257">
            <v>71.586376432224483</v>
          </cell>
        </row>
        <row r="258">
          <cell r="D258">
            <v>464.15107581882609</v>
          </cell>
          <cell r="E258">
            <v>376.81640939275576</v>
          </cell>
          <cell r="F258">
            <v>551.48574224489641</v>
          </cell>
        </row>
        <row r="259">
          <cell r="D259">
            <v>445.21094872556745</v>
          </cell>
          <cell r="E259">
            <v>361.44005661336467</v>
          </cell>
          <cell r="F259">
            <v>528.98184083777028</v>
          </cell>
        </row>
        <row r="260">
          <cell r="D260">
            <v>458.49049615677416</v>
          </cell>
          <cell r="E260">
            <v>372.22092439991553</v>
          </cell>
          <cell r="F260">
            <v>544.76006791363284</v>
          </cell>
        </row>
        <row r="261">
          <cell r="D261">
            <v>440.40369232431919</v>
          </cell>
          <cell r="E261">
            <v>357.53733357657529</v>
          </cell>
          <cell r="F261">
            <v>523.2700510720631</v>
          </cell>
        </row>
        <row r="262">
          <cell r="D262">
            <v>447.51995999634204</v>
          </cell>
          <cell r="E262">
            <v>363.31460432343033</v>
          </cell>
          <cell r="F262">
            <v>531.72531566925375</v>
          </cell>
        </row>
      </sheetData>
      <sheetData sheetId="21">
        <row r="106">
          <cell r="C106">
            <v>376.86195931265848</v>
          </cell>
        </row>
        <row r="107">
          <cell r="C107">
            <v>423.08394163359122</v>
          </cell>
        </row>
        <row r="108">
          <cell r="C108">
            <v>404.28623537572201</v>
          </cell>
        </row>
        <row r="109">
          <cell r="C109">
            <v>385.72870392861034</v>
          </cell>
        </row>
        <row r="110">
          <cell r="C110">
            <v>487.68356949704037</v>
          </cell>
        </row>
        <row r="111">
          <cell r="C111">
            <v>427.39297843465522</v>
          </cell>
        </row>
        <row r="112">
          <cell r="C112">
            <v>378.65232216551215</v>
          </cell>
        </row>
        <row r="113">
          <cell r="C113">
            <v>376.44692795593988</v>
          </cell>
        </row>
        <row r="114">
          <cell r="C114">
            <v>429.74145266909306</v>
          </cell>
        </row>
        <row r="115">
          <cell r="C115">
            <v>417.00374388867692</v>
          </cell>
        </row>
        <row r="116">
          <cell r="C116">
            <v>402.61833870421344</v>
          </cell>
        </row>
        <row r="117">
          <cell r="C117">
            <v>434.51947663060969</v>
          </cell>
        </row>
        <row r="118">
          <cell r="C118">
            <v>407.94644891554663</v>
          </cell>
        </row>
        <row r="119">
          <cell r="C119">
            <v>400.78915156488398</v>
          </cell>
        </row>
        <row r="120">
          <cell r="C120">
            <v>427.4472371993898</v>
          </cell>
        </row>
        <row r="121">
          <cell r="C121">
            <v>389.00061577441272</v>
          </cell>
        </row>
        <row r="122">
          <cell r="C122">
            <v>375.96990109186339</v>
          </cell>
        </row>
        <row r="123">
          <cell r="C123">
            <v>383.97634841345689</v>
          </cell>
        </row>
        <row r="124">
          <cell r="C124">
            <v>373.35126994901543</v>
          </cell>
        </row>
        <row r="125">
          <cell r="C125">
            <v>412.53004447413878</v>
          </cell>
        </row>
        <row r="126">
          <cell r="C126">
            <v>412.00600973389635</v>
          </cell>
        </row>
        <row r="127">
          <cell r="C127">
            <v>439.38900093504822</v>
          </cell>
        </row>
        <row r="128">
          <cell r="C128">
            <v>438.13770455354893</v>
          </cell>
        </row>
        <row r="129">
          <cell r="C129">
            <v>478.56849224470113</v>
          </cell>
          <cell r="J129">
            <v>9</v>
          </cell>
          <cell r="K129">
            <v>25</v>
          </cell>
        </row>
        <row r="130">
          <cell r="C130">
            <v>600.82810112312518</v>
          </cell>
          <cell r="J130">
            <v>137.44990552761129</v>
          </cell>
        </row>
        <row r="131">
          <cell r="C131">
            <v>694.9417164053998</v>
          </cell>
          <cell r="J131">
            <v>241.76594742731783</v>
          </cell>
        </row>
        <row r="132">
          <cell r="C132">
            <v>843.49450289675406</v>
          </cell>
          <cell r="J132">
            <v>384.14482070674359</v>
          </cell>
        </row>
        <row r="133">
          <cell r="C133">
            <v>990.60205450183162</v>
          </cell>
          <cell r="J133">
            <v>525.0784590998926</v>
          </cell>
        </row>
        <row r="134">
          <cell r="C134">
            <v>1170.1664498061364</v>
          </cell>
          <cell r="J134">
            <v>698.46894119226886</v>
          </cell>
        </row>
        <row r="135">
          <cell r="C135">
            <v>1036.4013558084157</v>
          </cell>
          <cell r="J135">
            <v>558.5299339826197</v>
          </cell>
        </row>
        <row r="136">
          <cell r="C136">
            <v>876.2126926248452</v>
          </cell>
          <cell r="J136">
            <v>391.62508395476112</v>
          </cell>
        </row>
        <row r="137">
          <cell r="C137">
            <v>729.3465132903516</v>
          </cell>
          <cell r="J137">
            <v>233.12126161340814</v>
          </cell>
        </row>
        <row r="138">
          <cell r="C138">
            <v>626.07583486396038</v>
          </cell>
          <cell r="J138">
            <v>123.13552315150224</v>
          </cell>
        </row>
        <row r="139">
          <cell r="C139">
            <v>555.31363242871475</v>
          </cell>
          <cell r="J139">
            <v>88.891013462550177</v>
          </cell>
        </row>
        <row r="140">
          <cell r="C140">
            <v>565.07823812115635</v>
          </cell>
          <cell r="J140">
            <v>115.92335731516835</v>
          </cell>
        </row>
        <row r="141">
          <cell r="C141">
            <v>556.08368628772962</v>
          </cell>
          <cell r="J141">
            <v>56.004575921648666</v>
          </cell>
        </row>
        <row r="142">
          <cell r="C142">
            <v>435.0200409559215</v>
          </cell>
          <cell r="J142">
            <v>-43.229659133739574</v>
          </cell>
        </row>
        <row r="143">
          <cell r="C143">
            <v>467.53056775689879</v>
          </cell>
          <cell r="J143">
            <v>22.246968079798933</v>
          </cell>
        </row>
        <row r="144">
          <cell r="C144">
            <v>416.19323827975506</v>
          </cell>
          <cell r="J144">
            <v>-9.7698217207517359</v>
          </cell>
        </row>
        <row r="145">
          <cell r="C145">
            <v>464.41774797325849</v>
          </cell>
          <cell r="J145">
            <v>1.6011981442844672</v>
          </cell>
        </row>
        <row r="146">
          <cell r="C146">
            <v>447.98478881701055</v>
          </cell>
          <cell r="J146">
            <v>-22.234532313026477</v>
          </cell>
        </row>
        <row r="147">
          <cell r="C147">
            <v>414.54177291996376</v>
          </cell>
          <cell r="J147">
            <v>-32.256908543388363</v>
          </cell>
        </row>
        <row r="148">
          <cell r="C148">
            <v>426.40378599327641</v>
          </cell>
          <cell r="J148">
            <v>26.032381544105419</v>
          </cell>
        </row>
        <row r="149">
          <cell r="C149">
            <v>421.6265819269077</v>
          </cell>
          <cell r="J149">
            <v>19.651659682658988</v>
          </cell>
        </row>
        <row r="150">
          <cell r="C150">
            <v>420.57667062274993</v>
          </cell>
          <cell r="J150">
            <v>-22.948263394502419</v>
          </cell>
        </row>
        <row r="151">
          <cell r="C151">
            <v>452.19940772156451</v>
          </cell>
          <cell r="J151">
            <v>35.934446210603141</v>
          </cell>
        </row>
        <row r="152">
          <cell r="C152">
            <v>409.72056513905932</v>
          </cell>
          <cell r="J152">
            <v>-2.7388018061549246</v>
          </cell>
        </row>
        <row r="153">
          <cell r="C153">
            <v>397.11016067364216</v>
          </cell>
          <cell r="J153">
            <v>-41.128291919313142</v>
          </cell>
        </row>
        <row r="154">
          <cell r="C154">
            <v>465.04050085577751</v>
          </cell>
          <cell r="J154">
            <v>-10.684738989937784</v>
          </cell>
        </row>
        <row r="155">
          <cell r="C155">
            <v>443.52786593521813</v>
          </cell>
          <cell r="J155">
            <v>-12.350329227347004</v>
          </cell>
        </row>
        <row r="156">
          <cell r="C156">
            <v>458.21881308211277</v>
          </cell>
          <cell r="J156">
            <v>-22.969993919306205</v>
          </cell>
        </row>
        <row r="157">
          <cell r="C157">
            <v>594.06230250685167</v>
          </cell>
          <cell r="J157">
            <v>191.12665052924234</v>
          </cell>
        </row>
        <row r="158">
          <cell r="C158">
            <v>796.19913637939533</v>
          </cell>
          <cell r="J158">
            <v>390.96878132618178</v>
          </cell>
        </row>
        <row r="159">
          <cell r="C159">
            <v>982.93109146664722</v>
          </cell>
          <cell r="J159">
            <v>586.98114293212871</v>
          </cell>
        </row>
        <row r="160">
          <cell r="C160">
            <v>1028.1854221706758</v>
          </cell>
          <cell r="J160">
            <v>579.40999807039191</v>
          </cell>
        </row>
        <row r="161">
          <cell r="C161">
            <v>894.59591482523524</v>
          </cell>
          <cell r="J161">
            <v>496.78954251188497</v>
          </cell>
        </row>
        <row r="162">
          <cell r="C162">
            <v>698.09151139912842</v>
          </cell>
          <cell r="J162">
            <v>328.03248755140459</v>
          </cell>
        </row>
        <row r="163">
          <cell r="C163">
            <v>632.31503294654419</v>
          </cell>
          <cell r="J163">
            <v>243.6676871801107</v>
          </cell>
        </row>
        <row r="164">
          <cell r="C164">
            <v>538.56233641379129</v>
          </cell>
          <cell r="J164">
            <v>137.03493627981049</v>
          </cell>
        </row>
        <row r="165">
          <cell r="C165">
            <v>551.89555241269363</v>
          </cell>
          <cell r="J165">
            <v>108.68367684983741</v>
          </cell>
        </row>
        <row r="166">
          <cell r="C166">
            <v>493.73484784453854</v>
          </cell>
          <cell r="J166">
            <v>72.358406040607235</v>
          </cell>
        </row>
        <row r="167">
          <cell r="C167">
            <v>466.36418286367859</v>
          </cell>
          <cell r="J167">
            <v>68.898855957335229</v>
          </cell>
        </row>
        <row r="168">
          <cell r="C168">
            <v>490.79539241159893</v>
          </cell>
          <cell r="J168">
            <v>56.655062218983062</v>
          </cell>
        </row>
        <row r="169">
          <cell r="C169">
            <v>451.76944108239934</v>
          </cell>
          <cell r="J169">
            <v>37.255981722325146</v>
          </cell>
        </row>
        <row r="170">
          <cell r="C170">
            <v>429.32089402239023</v>
          </cell>
          <cell r="J170">
            <v>9.1274433701633484</v>
          </cell>
        </row>
        <row r="171">
          <cell r="C171">
            <v>481.01415303200292</v>
          </cell>
          <cell r="J171">
            <v>21.637462671590924</v>
          </cell>
        </row>
        <row r="172">
          <cell r="C172">
            <v>480.15660726978376</v>
          </cell>
          <cell r="J172">
            <v>70.029863855858537</v>
          </cell>
        </row>
        <row r="173">
          <cell r="C173">
            <v>461.4334473765864</v>
          </cell>
          <cell r="J173">
            <v>-12.056377797412836</v>
          </cell>
        </row>
        <row r="174">
          <cell r="C174">
            <v>482.57799340493881</v>
          </cell>
          <cell r="J174">
            <v>5.9512799630763311</v>
          </cell>
        </row>
        <row r="175">
          <cell r="C175">
            <v>507.42589004625381</v>
          </cell>
          <cell r="J175">
            <v>21.315597558482807</v>
          </cell>
        </row>
        <row r="176">
          <cell r="C176">
            <v>483.8784975725307</v>
          </cell>
          <cell r="J176">
            <v>35.817328937248192</v>
          </cell>
        </row>
        <row r="177">
          <cell r="C177">
            <v>507.07240451698743</v>
          </cell>
          <cell r="J177">
            <v>4.2398405703179947</v>
          </cell>
        </row>
        <row r="178">
          <cell r="C178">
            <v>575.09330964864307</v>
          </cell>
          <cell r="J178">
            <v>69.58485381091856</v>
          </cell>
        </row>
        <row r="179">
          <cell r="C179">
            <v>543.61169238588286</v>
          </cell>
          <cell r="J179">
            <v>-31.173886589196059</v>
          </cell>
        </row>
        <row r="180">
          <cell r="C180">
            <v>727.00816702194084</v>
          </cell>
          <cell r="J180">
            <v>126.66858022656311</v>
          </cell>
        </row>
        <row r="181">
          <cell r="C181">
            <v>722.23944331808525</v>
          </cell>
          <cell r="J181">
            <v>106.82180734778944</v>
          </cell>
        </row>
        <row r="182">
          <cell r="C182">
            <v>923.04984881541282</v>
          </cell>
          <cell r="J182">
            <v>315.70644481000716</v>
          </cell>
        </row>
        <row r="183">
          <cell r="C183">
            <v>1190.515463035006</v>
          </cell>
          <cell r="J183">
            <v>596.47945991558709</v>
          </cell>
        </row>
        <row r="184">
          <cell r="C184">
            <v>1480.3875957131163</v>
          </cell>
          <cell r="J184">
            <v>883.48496689893329</v>
          </cell>
        </row>
        <row r="185">
          <cell r="C185">
            <v>1600.6493841889858</v>
          </cell>
          <cell r="J185">
            <v>1073.9352117498643</v>
          </cell>
        </row>
        <row r="186">
          <cell r="C186">
            <v>1650.7488391507845</v>
          </cell>
          <cell r="J186">
            <v>1118.1397351297396</v>
          </cell>
        </row>
        <row r="187">
          <cell r="C187">
            <v>1306.3808654771678</v>
          </cell>
          <cell r="J187">
            <v>825.56729062666875</v>
          </cell>
        </row>
        <row r="188">
          <cell r="C188">
            <v>1109.901730536764</v>
          </cell>
          <cell r="J188">
            <v>622.37196884197692</v>
          </cell>
        </row>
        <row r="189">
          <cell r="C189">
            <v>864.58370773450929</v>
          </cell>
          <cell r="J189">
            <v>365.41630303286274</v>
          </cell>
        </row>
        <row r="190">
          <cell r="C190">
            <v>704.37721184349675</v>
          </cell>
          <cell r="J190">
            <v>198.49474710633558</v>
          </cell>
        </row>
        <row r="191">
          <cell r="C191">
            <v>636.11899934599523</v>
          </cell>
          <cell r="J191">
            <v>166.75422735512757</v>
          </cell>
        </row>
        <row r="192">
          <cell r="C192">
            <v>568.9673393940609</v>
          </cell>
          <cell r="J192">
            <v>116.87030556336987</v>
          </cell>
        </row>
        <row r="193">
          <cell r="C193">
            <v>506.89925114503626</v>
          </cell>
          <cell r="J193">
            <v>3.8779877542523309</v>
          </cell>
        </row>
        <row r="194">
          <cell r="C194">
            <v>502.74848468618961</v>
          </cell>
          <cell r="J194">
            <v>21.556631571825505</v>
          </cell>
        </row>
        <row r="195">
          <cell r="C195">
            <v>508.1857154090585</v>
          </cell>
          <cell r="J195">
            <v>59.959962707255613</v>
          </cell>
        </row>
        <row r="196">
          <cell r="C196">
            <v>493.12059665818344</v>
          </cell>
          <cell r="J196">
            <v>64.215383632973612</v>
          </cell>
        </row>
        <row r="197">
          <cell r="C197">
            <v>462.27962515623932</v>
          </cell>
          <cell r="J197">
            <v>-3.4790776974377309</v>
          </cell>
        </row>
        <row r="198">
          <cell r="C198">
            <v>490.2956617700554</v>
          </cell>
          <cell r="J198">
            <v>17.134187615315341</v>
          </cell>
        </row>
        <row r="199">
          <cell r="C199">
            <v>436.81922481834647</v>
          </cell>
          <cell r="J199">
            <v>-12.921609669708687</v>
          </cell>
        </row>
        <row r="200">
          <cell r="C200">
            <v>419.00778236152252</v>
          </cell>
          <cell r="J200">
            <v>15.694224887648488</v>
          </cell>
        </row>
        <row r="201">
          <cell r="C201">
            <v>390.35513860869287</v>
          </cell>
          <cell r="J201">
            <v>-14.56193666025888</v>
          </cell>
        </row>
        <row r="202">
          <cell r="C202">
            <v>440.33876218423109</v>
          </cell>
          <cell r="J202">
            <v>-6.1283248577242944</v>
          </cell>
        </row>
        <row r="203">
          <cell r="C203">
            <v>404.89389578116834</v>
          </cell>
          <cell r="J203">
            <v>-14.31321875449612</v>
          </cell>
        </row>
        <row r="204">
          <cell r="C204">
            <v>454.23263141811856</v>
          </cell>
          <cell r="J204">
            <v>38.831111448201284</v>
          </cell>
        </row>
        <row r="205">
          <cell r="C205">
            <v>364.97420550320192</v>
          </cell>
          <cell r="J205">
            <v>-76.206400114456414</v>
          </cell>
        </row>
        <row r="206">
          <cell r="C206">
            <v>468.84652216235611</v>
          </cell>
          <cell r="J206">
            <v>-9.8208707080622162</v>
          </cell>
        </row>
        <row r="207">
          <cell r="C207">
            <v>473.55917849877488</v>
          </cell>
          <cell r="J207">
            <v>14.738830311506717</v>
          </cell>
        </row>
        <row r="208">
          <cell r="C208">
            <v>609.30173983000293</v>
          </cell>
          <cell r="J208">
            <v>125.17077980388092</v>
          </cell>
        </row>
        <row r="209">
          <cell r="C209">
            <v>516.85449684113519</v>
          </cell>
          <cell r="J209">
            <v>110.97669183882283</v>
          </cell>
        </row>
        <row r="210">
          <cell r="C210">
            <v>491.47714830624693</v>
          </cell>
          <cell r="J210">
            <v>83.3046402283303</v>
          </cell>
        </row>
        <row r="211">
          <cell r="C211">
            <v>481.90608037394975</v>
          </cell>
          <cell r="D211">
            <v>398.89210155922149</v>
          </cell>
          <cell r="E211">
            <v>334.00033447756732</v>
          </cell>
          <cell r="F211">
            <v>463.78386864087565</v>
          </cell>
          <cell r="J211">
            <v>83.013978814728262</v>
          </cell>
        </row>
        <row r="212">
          <cell r="C212">
            <v>387.66294381504929</v>
          </cell>
          <cell r="D212">
            <v>451.71757712498692</v>
          </cell>
          <cell r="E212">
            <v>378.23216167829406</v>
          </cell>
          <cell r="F212">
            <v>525.20299257167983</v>
          </cell>
          <cell r="J212">
            <v>-64.054633309937628</v>
          </cell>
        </row>
        <row r="213">
          <cell r="C213">
            <v>437.34190815031735</v>
          </cell>
          <cell r="D213">
            <v>400.7485253380533</v>
          </cell>
          <cell r="E213">
            <v>335.55475523605878</v>
          </cell>
          <cell r="F213">
            <v>465.94229544004781</v>
          </cell>
          <cell r="J213">
            <v>36.593382812264053</v>
          </cell>
        </row>
        <row r="214">
          <cell r="C214">
            <v>391.86303534354852</v>
          </cell>
          <cell r="D214">
            <v>373.00117687242687</v>
          </cell>
          <cell r="E214">
            <v>312.32134541882044</v>
          </cell>
          <cell r="F214">
            <v>433.68100832603329</v>
          </cell>
          <cell r="J214">
            <v>18.86185847112165</v>
          </cell>
        </row>
        <row r="215">
          <cell r="C215">
            <v>414.55789797350042</v>
          </cell>
          <cell r="D215">
            <v>391.58949879113652</v>
          </cell>
          <cell r="E215">
            <v>327.88571912779446</v>
          </cell>
          <cell r="F215">
            <v>455.29327845447858</v>
          </cell>
          <cell r="J215">
            <v>22.968399182363896</v>
          </cell>
        </row>
        <row r="216">
          <cell r="C216">
            <v>448.67639373811227</v>
          </cell>
          <cell r="D216">
            <v>404.46955315868388</v>
          </cell>
          <cell r="E216">
            <v>338.67044625082917</v>
          </cell>
          <cell r="F216">
            <v>470.26866006653859</v>
          </cell>
          <cell r="J216">
            <v>44.206840579428388</v>
          </cell>
        </row>
        <row r="217">
          <cell r="C217">
            <v>445.99844357938213</v>
          </cell>
          <cell r="D217">
            <v>446.15402858755925</v>
          </cell>
          <cell r="E217">
            <v>373.57369121693512</v>
          </cell>
          <cell r="F217">
            <v>518.73436595818339</v>
          </cell>
          <cell r="J217">
            <v>-0.15558500817712684</v>
          </cell>
        </row>
        <row r="218">
          <cell r="C218">
            <v>401.18986855239075</v>
          </cell>
          <cell r="D218">
            <v>424.31859482863439</v>
          </cell>
          <cell r="E218">
            <v>355.29044582191216</v>
          </cell>
          <cell r="F218">
            <v>493.34674383535662</v>
          </cell>
          <cell r="J218">
            <v>-23.12872627624364</v>
          </cell>
        </row>
        <row r="219">
          <cell r="C219">
            <v>402.95909708564204</v>
          </cell>
          <cell r="D219">
            <v>400.4074799310464</v>
          </cell>
          <cell r="E219">
            <v>335.26919109586379</v>
          </cell>
          <cell r="F219">
            <v>465.545768766229</v>
          </cell>
          <cell r="J219">
            <v>2.5516171545956468</v>
          </cell>
        </row>
        <row r="220">
          <cell r="C220">
            <v>419.01517009990096</v>
          </cell>
          <cell r="D220">
            <v>437.0824832173189</v>
          </cell>
          <cell r="E220">
            <v>365.97790484752545</v>
          </cell>
          <cell r="F220">
            <v>508.18706158711234</v>
          </cell>
          <cell r="J220">
            <v>-18.067313117417939</v>
          </cell>
        </row>
        <row r="221">
          <cell r="C221">
            <v>395.88029801198962</v>
          </cell>
          <cell r="D221">
            <v>417.45561238477717</v>
          </cell>
          <cell r="E221">
            <v>349.54393336202162</v>
          </cell>
          <cell r="F221">
            <v>485.36729140753272</v>
          </cell>
          <cell r="J221">
            <v>-21.575314372787545</v>
          </cell>
        </row>
        <row r="222">
          <cell r="C222">
            <v>471.65492994308693</v>
          </cell>
          <cell r="D222">
            <v>423.13560367692992</v>
          </cell>
          <cell r="E222">
            <v>354.29990367076698</v>
          </cell>
          <cell r="F222">
            <v>491.97130368309286</v>
          </cell>
          <cell r="J222">
            <v>48.519326266157009</v>
          </cell>
        </row>
        <row r="223">
          <cell r="C223">
            <v>435.34488539024397</v>
          </cell>
          <cell r="D223">
            <v>462.31884338511503</v>
          </cell>
          <cell r="E223">
            <v>387.1088139432245</v>
          </cell>
          <cell r="F223">
            <v>537.52887282700556</v>
          </cell>
          <cell r="J223">
            <v>-26.973957994871057</v>
          </cell>
        </row>
        <row r="224">
          <cell r="C224">
            <v>483.53164816438857</v>
          </cell>
          <cell r="D224">
            <v>413.06889643862826</v>
          </cell>
          <cell r="E224">
            <v>345.87084836599217</v>
          </cell>
          <cell r="F224">
            <v>480.26694451126434</v>
          </cell>
          <cell r="J224">
            <v>70.462751725760313</v>
          </cell>
        </row>
        <row r="225">
          <cell r="C225">
            <v>488.99815757253128</v>
          </cell>
          <cell r="D225">
            <v>476.43197819870227</v>
          </cell>
          <cell r="E225">
            <v>398.92602398533739</v>
          </cell>
          <cell r="F225">
            <v>553.9379324120672</v>
          </cell>
          <cell r="J225">
            <v>12.566179373829016</v>
          </cell>
        </row>
        <row r="226">
          <cell r="C226">
            <v>501.62845295778249</v>
          </cell>
          <cell r="D226">
            <v>479.56886646656551</v>
          </cell>
          <cell r="E226">
            <v>401.55260326978464</v>
          </cell>
          <cell r="F226">
            <v>557.58512966334638</v>
          </cell>
          <cell r="J226">
            <v>22.059586491216976</v>
          </cell>
        </row>
        <row r="227">
          <cell r="C227">
            <v>515.75842652697349</v>
          </cell>
          <cell r="D227">
            <v>489.05244551247404</v>
          </cell>
          <cell r="E227">
            <v>409.49339367650475</v>
          </cell>
          <cell r="F227">
            <v>568.61149734844332</v>
          </cell>
          <cell r="J227">
            <v>26.705981014499457</v>
          </cell>
        </row>
        <row r="228">
          <cell r="C228">
            <v>519.40965724625164</v>
          </cell>
          <cell r="D228">
            <v>451.00332165998555</v>
          </cell>
          <cell r="E228">
            <v>377.6341012923391</v>
          </cell>
          <cell r="F228">
            <v>524.37254202763199</v>
          </cell>
          <cell r="J228">
            <v>68.406335586266096</v>
          </cell>
        </row>
        <row r="229">
          <cell r="C229">
            <v>538.27411648615669</v>
          </cell>
          <cell r="D229">
            <v>505.77471697137247</v>
          </cell>
          <cell r="E229">
            <v>423.49528601446957</v>
          </cell>
          <cell r="F229">
            <v>588.05414792827537</v>
          </cell>
          <cell r="J229">
            <v>32.499399514784216</v>
          </cell>
        </row>
        <row r="230">
          <cell r="C230">
            <v>555.25666922080734</v>
          </cell>
          <cell r="D230">
            <v>508.45060886242754</v>
          </cell>
          <cell r="E230">
            <v>425.73586381268785</v>
          </cell>
          <cell r="F230">
            <v>591.16535391216723</v>
          </cell>
          <cell r="J230">
            <v>46.806060358379796</v>
          </cell>
        </row>
        <row r="231">
          <cell r="C231">
            <v>539.81483593922189</v>
          </cell>
          <cell r="D231">
            <v>577.72773199978189</v>
          </cell>
          <cell r="E231">
            <v>483.7429845580574</v>
          </cell>
          <cell r="F231">
            <v>671.71247944150639</v>
          </cell>
          <cell r="J231">
            <v>-37.912896060560001</v>
          </cell>
        </row>
        <row r="232">
          <cell r="C232">
            <v>580.07955440013779</v>
          </cell>
          <cell r="D232">
            <v>603.2817398200807</v>
          </cell>
          <cell r="E232">
            <v>505.13986638614995</v>
          </cell>
          <cell r="F232">
            <v>701.42361325401146</v>
          </cell>
          <cell r="J232">
            <v>-23.202185419942907</v>
          </cell>
        </row>
        <row r="233">
          <cell r="C233">
            <v>560.5923730059842</v>
          </cell>
          <cell r="D233">
            <v>618.35978899499878</v>
          </cell>
          <cell r="E233">
            <v>517.7650185212924</v>
          </cell>
          <cell r="F233">
            <v>718.95455946870516</v>
          </cell>
          <cell r="J233">
            <v>-57.76741598901458</v>
          </cell>
        </row>
        <row r="234">
          <cell r="C234">
            <v>611.8017981130115</v>
          </cell>
          <cell r="D234">
            <v>610.28555703010875</v>
          </cell>
          <cell r="E234">
            <v>511.00430261245066</v>
          </cell>
          <cell r="F234">
            <v>709.5668114477669</v>
          </cell>
          <cell r="J234">
            <v>1.5162410829027522</v>
          </cell>
        </row>
        <row r="235">
          <cell r="C235">
            <v>517.06391431875954</v>
          </cell>
          <cell r="D235">
            <v>596.97815614412195</v>
          </cell>
          <cell r="E235">
            <v>499.86174970259617</v>
          </cell>
          <cell r="F235">
            <v>694.09456258564774</v>
          </cell>
          <cell r="J235">
            <v>-79.91424182536241</v>
          </cell>
        </row>
        <row r="236">
          <cell r="C236">
            <v>564.95369448684448</v>
          </cell>
          <cell r="D236">
            <v>599.84478183888609</v>
          </cell>
          <cell r="E236">
            <v>502.26203272933611</v>
          </cell>
          <cell r="F236">
            <v>697.42753094843613</v>
          </cell>
          <cell r="J236">
            <v>-34.891087352041609</v>
          </cell>
        </row>
        <row r="237">
          <cell r="C237">
            <v>551.48053277199585</v>
          </cell>
          <cell r="D237">
            <v>529.65632546382449</v>
          </cell>
          <cell r="E237">
            <v>443.4918344373695</v>
          </cell>
          <cell r="F237">
            <v>615.82081649027941</v>
          </cell>
          <cell r="J237">
            <v>21.824207308171367</v>
          </cell>
        </row>
        <row r="238">
          <cell r="C238">
            <v>475.23034395609807</v>
          </cell>
          <cell r="D238">
            <v>535.55125704574778</v>
          </cell>
          <cell r="E238">
            <v>448.42777854954556</v>
          </cell>
          <cell r="F238">
            <v>622.67473554194999</v>
          </cell>
          <cell r="J238">
            <v>-60.320913089649707</v>
          </cell>
        </row>
        <row r="239">
          <cell r="C239">
            <v>500.13107412001654</v>
          </cell>
          <cell r="D239">
            <v>483.75572787520213</v>
          </cell>
          <cell r="E239">
            <v>405.05834606446422</v>
          </cell>
          <cell r="F239">
            <v>562.45310968594003</v>
          </cell>
          <cell r="J239">
            <v>16.375346244814409</v>
          </cell>
        </row>
        <row r="240">
          <cell r="C240">
            <v>479.49672525844028</v>
          </cell>
          <cell r="D240">
            <v>490.47191471949014</v>
          </cell>
          <cell r="E240">
            <v>410.68194363292349</v>
          </cell>
          <cell r="F240">
            <v>570.26188580605685</v>
          </cell>
          <cell r="J240">
            <v>-10.975189461049865</v>
          </cell>
        </row>
        <row r="241">
          <cell r="C241">
            <v>485.93208691050489</v>
          </cell>
          <cell r="D241">
            <v>502.10955772634952</v>
          </cell>
          <cell r="E241">
            <v>420.42637487542697</v>
          </cell>
          <cell r="F241">
            <v>583.79274057727207</v>
          </cell>
          <cell r="J241">
            <v>-16.177470815844629</v>
          </cell>
        </row>
        <row r="242">
          <cell r="C242">
            <v>455.63759642957086</v>
          </cell>
          <cell r="D242">
            <v>508.8246177618642</v>
          </cell>
          <cell r="E242">
            <v>426.04902894436412</v>
          </cell>
          <cell r="F242">
            <v>591.60020657936423</v>
          </cell>
          <cell r="J242">
            <v>-53.187021332293341</v>
          </cell>
        </row>
        <row r="243">
          <cell r="C243">
            <v>456.01177232667715</v>
          </cell>
          <cell r="D243">
            <v>472.3069250155707</v>
          </cell>
          <cell r="E243">
            <v>395.47203445403767</v>
          </cell>
          <cell r="F243">
            <v>549.14181557710378</v>
          </cell>
          <cell r="J243">
            <v>-16.295152688893552</v>
          </cell>
        </row>
        <row r="244">
          <cell r="C244">
            <v>488.06093643915057</v>
          </cell>
          <cell r="D244">
            <v>455.03918685539406</v>
          </cell>
          <cell r="E244">
            <v>381.01341193775858</v>
          </cell>
          <cell r="F244">
            <v>529.06496177302961</v>
          </cell>
          <cell r="J244">
            <v>33.021749583756502</v>
          </cell>
        </row>
        <row r="245">
          <cell r="C245">
            <v>438.05326722744769</v>
          </cell>
          <cell r="D245">
            <v>505.96341641548702</v>
          </cell>
          <cell r="E245">
            <v>423.65328783301561</v>
          </cell>
          <cell r="F245">
            <v>588.27354499795842</v>
          </cell>
          <cell r="J245">
            <v>-67.910149188039327</v>
          </cell>
        </row>
        <row r="246">
          <cell r="C246">
            <v>483.29205455865235</v>
          </cell>
          <cell r="D246">
            <v>484.13400613906714</v>
          </cell>
          <cell r="E246">
            <v>405.37508602036371</v>
          </cell>
          <cell r="F246">
            <v>562.89292625777057</v>
          </cell>
          <cell r="J246">
            <v>-0.84195158041478635</v>
          </cell>
        </row>
        <row r="247">
          <cell r="C247">
            <v>439.03324534631423</v>
          </cell>
          <cell r="D247">
            <v>451.16790572650598</v>
          </cell>
          <cell r="E247">
            <v>377.77191082291802</v>
          </cell>
          <cell r="F247">
            <v>524.56390063009394</v>
          </cell>
          <cell r="J247">
            <v>-12.134660380191747</v>
          </cell>
        </row>
        <row r="248">
          <cell r="C248">
            <v>431.1271016210024</v>
          </cell>
          <cell r="D248">
            <v>431.84736604991286</v>
          </cell>
          <cell r="E248">
            <v>361.59443654091302</v>
          </cell>
          <cell r="F248">
            <v>502.10029555891271</v>
          </cell>
          <cell r="J248">
            <v>-0.72026442891046827</v>
          </cell>
        </row>
        <row r="249">
          <cell r="C249">
            <v>470.23457896994171</v>
          </cell>
          <cell r="D249">
            <v>468.70085587838014</v>
          </cell>
          <cell r="E249">
            <v>392.45260064408524</v>
          </cell>
          <cell r="F249">
            <v>544.94911111267504</v>
          </cell>
          <cell r="J249">
            <v>1.5337230915615692</v>
          </cell>
        </row>
        <row r="250">
          <cell r="C250">
            <v>494.50666331941238</v>
          </cell>
          <cell r="D250">
            <v>476.10362717944309</v>
          </cell>
          <cell r="E250">
            <v>398.6510891098913</v>
          </cell>
          <cell r="F250">
            <v>553.55616524899494</v>
          </cell>
          <cell r="J250">
            <v>18.403036139969288</v>
          </cell>
        </row>
        <row r="251">
          <cell r="C251">
            <v>423.19482474401548</v>
          </cell>
          <cell r="D251">
            <v>452.68298751275819</v>
          </cell>
          <cell r="E251">
            <v>379.04051910418269</v>
          </cell>
          <cell r="F251">
            <v>526.32545592133374</v>
          </cell>
          <cell r="J251">
            <v>-29.488162768742711</v>
          </cell>
        </row>
        <row r="252">
          <cell r="C252">
            <v>393.44570885713171</v>
          </cell>
          <cell r="D252">
            <v>406.25571049857706</v>
          </cell>
          <cell r="E252">
            <v>340.16603151466853</v>
          </cell>
          <cell r="F252">
            <v>472.34538948248559</v>
          </cell>
          <cell r="J252">
            <v>-12.810001641445353</v>
          </cell>
        </row>
        <row r="253">
          <cell r="C253">
            <v>395.3578774414068</v>
          </cell>
          <cell r="D253">
            <v>407.85922829365478</v>
          </cell>
          <cell r="E253">
            <v>341.50868903484303</v>
          </cell>
          <cell r="F253">
            <v>474.20976755246653</v>
          </cell>
          <cell r="J253">
            <v>-12.501350852247981</v>
          </cell>
        </row>
        <row r="254">
          <cell r="C254">
            <v>416.8700258100539</v>
          </cell>
          <cell r="D254">
            <v>449.40924006665841</v>
          </cell>
          <cell r="E254">
            <v>376.29934489261444</v>
          </cell>
          <cell r="F254">
            <v>522.51913524070244</v>
          </cell>
          <cell r="J254">
            <v>-32.53921425660451</v>
          </cell>
        </row>
        <row r="255">
          <cell r="C255">
            <v>436.70872997969946</v>
          </cell>
          <cell r="D255">
            <v>422.14926756036743</v>
          </cell>
          <cell r="E255">
            <v>353.47402471364683</v>
          </cell>
          <cell r="F255">
            <v>490.82451040708804</v>
          </cell>
          <cell r="J255">
            <v>14.559462419332021</v>
          </cell>
        </row>
        <row r="256">
          <cell r="C256">
            <v>408.86520987132189</v>
          </cell>
          <cell r="D256">
            <v>418.34367299462031</v>
          </cell>
          <cell r="E256">
            <v>350.28752427185549</v>
          </cell>
          <cell r="F256">
            <v>486.39982171738512</v>
          </cell>
          <cell r="J256">
            <v>-9.4784631232984111</v>
          </cell>
        </row>
        <row r="257">
          <cell r="C257">
            <v>384.69341476767687</v>
          </cell>
          <cell r="D257">
            <v>444.12275864236136</v>
          </cell>
          <cell r="E257">
            <v>371.87286826642202</v>
          </cell>
          <cell r="F257">
            <v>516.37264901830076</v>
          </cell>
          <cell r="J257">
            <v>-59.429343874684491</v>
          </cell>
        </row>
        <row r="258">
          <cell r="D258">
            <v>481.60954589512136</v>
          </cell>
          <cell r="E258">
            <v>403.261304968903</v>
          </cell>
          <cell r="F258">
            <v>559.95778682133971</v>
          </cell>
        </row>
        <row r="259">
          <cell r="D259">
            <v>461.7625012119712</v>
          </cell>
          <cell r="E259">
            <v>386.64297751480774</v>
          </cell>
          <cell r="F259">
            <v>536.88202490913466</v>
          </cell>
        </row>
        <row r="260">
          <cell r="D260">
            <v>487.07311305082504</v>
          </cell>
          <cell r="E260">
            <v>407.8360590197168</v>
          </cell>
          <cell r="F260">
            <v>566.31016708193329</v>
          </cell>
        </row>
        <row r="261">
          <cell r="D261">
            <v>408.81995802701539</v>
          </cell>
          <cell r="E261">
            <v>342.31312725518052</v>
          </cell>
          <cell r="F261">
            <v>475.32678879885026</v>
          </cell>
        </row>
        <row r="262">
          <cell r="D262">
            <v>411.11466110261961</v>
          </cell>
          <cell r="E262">
            <v>344.23452803444547</v>
          </cell>
          <cell r="F262">
            <v>477.99479417079374</v>
          </cell>
        </row>
      </sheetData>
      <sheetData sheetId="22">
        <row r="106">
          <cell r="C106">
            <v>418.0610599001219</v>
          </cell>
        </row>
        <row r="107">
          <cell r="C107">
            <v>409.61357391848458</v>
          </cell>
        </row>
        <row r="108">
          <cell r="C108">
            <v>428.92178908802509</v>
          </cell>
        </row>
        <row r="109">
          <cell r="C109">
            <v>360.0953596924025</v>
          </cell>
        </row>
        <row r="110">
          <cell r="C110">
            <v>350.90726138075252</v>
          </cell>
        </row>
        <row r="111">
          <cell r="C111">
            <v>435.82800179700621</v>
          </cell>
        </row>
        <row r="112">
          <cell r="C112">
            <v>391.95144972240928</v>
          </cell>
        </row>
        <row r="113">
          <cell r="C113">
            <v>437.19780121183879</v>
          </cell>
        </row>
        <row r="114">
          <cell r="C114">
            <v>390.0587179101542</v>
          </cell>
        </row>
        <row r="115">
          <cell r="C115">
            <v>400.65778392280686</v>
          </cell>
        </row>
        <row r="116">
          <cell r="C116">
            <v>386.05862295121341</v>
          </cell>
        </row>
        <row r="117">
          <cell r="C117">
            <v>382.28208539423474</v>
          </cell>
        </row>
        <row r="118">
          <cell r="C118">
            <v>387.94322965630772</v>
          </cell>
        </row>
        <row r="119">
          <cell r="C119">
            <v>376.5884897697922</v>
          </cell>
        </row>
        <row r="120">
          <cell r="C120">
            <v>352.0311668393062</v>
          </cell>
        </row>
        <row r="121">
          <cell r="C121">
            <v>387.88845561480929</v>
          </cell>
        </row>
        <row r="122">
          <cell r="C122">
            <v>363.81790590009251</v>
          </cell>
        </row>
        <row r="123">
          <cell r="C123">
            <v>350.3965978106267</v>
          </cell>
        </row>
        <row r="124">
          <cell r="C124">
            <v>373.96286096276202</v>
          </cell>
        </row>
        <row r="125">
          <cell r="C125">
            <v>397.02873626008426</v>
          </cell>
        </row>
        <row r="126">
          <cell r="C126">
            <v>361.56087406842113</v>
          </cell>
        </row>
        <row r="127">
          <cell r="C127">
            <v>340.88760076333608</v>
          </cell>
        </row>
        <row r="128">
          <cell r="C128">
            <v>384.52197469260784</v>
          </cell>
        </row>
        <row r="129">
          <cell r="C129">
            <v>412.37045840853045</v>
          </cell>
        </row>
        <row r="130">
          <cell r="C130">
            <v>428.37351916763748</v>
          </cell>
          <cell r="J130">
            <v>15.12</v>
          </cell>
          <cell r="K130">
            <v>74.759999999999991</v>
          </cell>
        </row>
        <row r="131">
          <cell r="C131">
            <v>459.33752799979163</v>
          </cell>
          <cell r="J131">
            <v>25.89132686151811</v>
          </cell>
        </row>
        <row r="132">
          <cell r="C132">
            <v>541.4880236452866</v>
          </cell>
          <cell r="J132">
            <v>76.516409868224969</v>
          </cell>
        </row>
        <row r="133">
          <cell r="C133">
            <v>569.80701256009252</v>
          </cell>
          <cell r="J133">
            <v>127.28867256828983</v>
          </cell>
        </row>
        <row r="134">
          <cell r="C134">
            <v>829.86786256747018</v>
          </cell>
          <cell r="J134">
            <v>376.42664125899222</v>
          </cell>
        </row>
        <row r="135">
          <cell r="C135">
            <v>960.31070257623514</v>
          </cell>
          <cell r="J135">
            <v>535.40230243875362</v>
          </cell>
        </row>
        <row r="136">
          <cell r="C136">
            <v>791.44290319976801</v>
          </cell>
          <cell r="J136">
            <v>330.4810489222549</v>
          </cell>
        </row>
        <row r="137">
          <cell r="C137">
            <v>715.18645199935486</v>
          </cell>
          <cell r="J137">
            <v>278.20652223631208</v>
          </cell>
        </row>
        <row r="138">
          <cell r="C138">
            <v>582.84753723056792</v>
          </cell>
          <cell r="J138">
            <v>109.46376356410553</v>
          </cell>
        </row>
        <row r="139">
          <cell r="C139">
            <v>545.9569009197038</v>
          </cell>
          <cell r="J139">
            <v>99.881516467508447</v>
          </cell>
        </row>
        <row r="140">
          <cell r="C140">
            <v>543.46404536770342</v>
          </cell>
          <cell r="J140">
            <v>140.13908142409451</v>
          </cell>
        </row>
        <row r="141">
          <cell r="C141">
            <v>482.61404306989823</v>
          </cell>
          <cell r="J141">
            <v>45.110565953202354</v>
          </cell>
        </row>
        <row r="142">
          <cell r="C142">
            <v>395.88712138742039</v>
          </cell>
          <cell r="J142">
            <v>-22.350429155126449</v>
          </cell>
        </row>
        <row r="143">
          <cell r="C143">
            <v>398.37664753457386</v>
          </cell>
          <cell r="J143">
            <v>-28.098277091905686</v>
          </cell>
        </row>
        <row r="144">
          <cell r="C144">
            <v>423.82411444636136</v>
          </cell>
          <cell r="J144">
            <v>21.214090352814537</v>
          </cell>
        </row>
        <row r="145">
          <cell r="C145">
            <v>380.60887560628055</v>
          </cell>
          <cell r="J145">
            <v>-64.233249231213961</v>
          </cell>
        </row>
        <row r="146">
          <cell r="C146">
            <v>417.00222766717172</v>
          </cell>
          <cell r="J146">
            <v>3.9807632917871842</v>
          </cell>
        </row>
        <row r="147">
          <cell r="C147">
            <v>438.08478613290958</v>
          </cell>
          <cell r="J147">
            <v>42.558759063117691</v>
          </cell>
        </row>
        <row r="148">
          <cell r="C148">
            <v>384.7422767177689</v>
          </cell>
          <cell r="J148">
            <v>-6.0256899301354565</v>
          </cell>
        </row>
        <row r="149">
          <cell r="C149">
            <v>401.25136280858203</v>
          </cell>
          <cell r="J149">
            <v>-3.843991370255992</v>
          </cell>
        </row>
        <row r="150">
          <cell r="C150">
            <v>366.8668263915813</v>
          </cell>
          <cell r="J150">
            <v>-58.978065523356747</v>
          </cell>
        </row>
        <row r="151">
          <cell r="C151">
            <v>405.14946063947519</v>
          </cell>
          <cell r="J151">
            <v>7.8314801873204942E-2</v>
          </cell>
        </row>
        <row r="152">
          <cell r="C152">
            <v>391.47576547014467</v>
          </cell>
          <cell r="J152">
            <v>-10.737216129081389</v>
          </cell>
        </row>
        <row r="153">
          <cell r="C153">
            <v>390.43409888976214</v>
          </cell>
          <cell r="J153">
            <v>-34.697099583438273</v>
          </cell>
        </row>
        <row r="154">
          <cell r="C154">
            <v>446.40292598938413</v>
          </cell>
          <cell r="J154">
            <v>32.969286858571536</v>
          </cell>
        </row>
        <row r="155">
          <cell r="C155">
            <v>592.53514662603084</v>
          </cell>
          <cell r="J155">
            <v>198.40369230360818</v>
          </cell>
        </row>
        <row r="156">
          <cell r="C156">
            <v>828.56912198886118</v>
          </cell>
          <cell r="J156">
            <v>419.77187769215294</v>
          </cell>
        </row>
        <row r="157">
          <cell r="C157">
            <v>1332.4521763544976</v>
          </cell>
          <cell r="J157">
            <v>966.63125329887521</v>
          </cell>
        </row>
        <row r="158">
          <cell r="C158">
            <v>1670.3212096613875</v>
          </cell>
          <cell r="J158">
            <v>1246.4636221319279</v>
          </cell>
        </row>
        <row r="159">
          <cell r="C159">
            <v>1765.8373962497924</v>
          </cell>
          <cell r="J159">
            <v>1381.7007951592209</v>
          </cell>
        </row>
        <row r="160">
          <cell r="C160">
            <v>1457.3233976230053</v>
          </cell>
          <cell r="J160">
            <v>1066.0430040237889</v>
          </cell>
        </row>
        <row r="161">
          <cell r="C161">
            <v>1097.0414577462122</v>
          </cell>
          <cell r="J161">
            <v>722.99985905935876</v>
          </cell>
        </row>
        <row r="162">
          <cell r="C162">
            <v>754.07963104153146</v>
          </cell>
          <cell r="J162">
            <v>369.82484713672716</v>
          </cell>
        </row>
        <row r="163">
          <cell r="C163">
            <v>634.11544615043499</v>
          </cell>
          <cell r="J163">
            <v>216.703691088786</v>
          </cell>
        </row>
        <row r="164">
          <cell r="C164">
            <v>563.92485951647075</v>
          </cell>
          <cell r="J164">
            <v>161.5889187924127</v>
          </cell>
        </row>
        <row r="165">
          <cell r="C165">
            <v>454.57271014012815</v>
          </cell>
          <cell r="J165">
            <v>57.466332002385116</v>
          </cell>
        </row>
        <row r="166">
          <cell r="C166">
            <v>411.43849949230753</v>
          </cell>
          <cell r="J166">
            <v>6.3852672530132963</v>
          </cell>
        </row>
        <row r="167">
          <cell r="C167">
            <v>444.03206768520994</v>
          </cell>
          <cell r="J167">
            <v>49.825292350652717</v>
          </cell>
        </row>
        <row r="168">
          <cell r="C168">
            <v>440.48706233095959</v>
          </cell>
          <cell r="J168">
            <v>41.620083872401779</v>
          </cell>
        </row>
        <row r="169">
          <cell r="C169">
            <v>393.965417355998</v>
          </cell>
          <cell r="J169">
            <v>23.87235754986898</v>
          </cell>
        </row>
        <row r="170">
          <cell r="C170">
            <v>402.68477359532216</v>
          </cell>
          <cell r="J170">
            <v>47.029948246834806</v>
          </cell>
        </row>
        <row r="171">
          <cell r="C171">
            <v>393.61253549191633</v>
          </cell>
          <cell r="J171">
            <v>-17.164642998491615</v>
          </cell>
        </row>
        <row r="172">
          <cell r="C172">
            <v>398.42623552670295</v>
          </cell>
          <cell r="J172">
            <v>-19.221843893745643</v>
          </cell>
        </row>
        <row r="173">
          <cell r="C173">
            <v>430.22060611563023</v>
          </cell>
          <cell r="J173">
            <v>25.540009022444167</v>
          </cell>
        </row>
        <row r="174">
          <cell r="C174">
            <v>372.32461954420341</v>
          </cell>
          <cell r="J174">
            <v>-15.759392203335892</v>
          </cell>
        </row>
        <row r="175">
          <cell r="C175">
            <v>416.73416463615558</v>
          </cell>
          <cell r="J175">
            <v>3.6392330351287683</v>
          </cell>
        </row>
        <row r="176">
          <cell r="C176">
            <v>437.34089249856493</v>
          </cell>
          <cell r="J176">
            <v>-4.5854043524818735</v>
          </cell>
        </row>
        <row r="177">
          <cell r="C177">
            <v>394.63850701234719</v>
          </cell>
          <cell r="J177">
            <v>-20.780479521298389</v>
          </cell>
        </row>
        <row r="178">
          <cell r="C178">
            <v>431.58350729186509</v>
          </cell>
          <cell r="J178">
            <v>-9.0828278776527895</v>
          </cell>
        </row>
        <row r="179">
          <cell r="C179">
            <v>436.78278995694882</v>
          </cell>
          <cell r="J179">
            <v>4.3022177433776392</v>
          </cell>
        </row>
        <row r="180">
          <cell r="C180">
            <v>490.83205247454356</v>
          </cell>
          <cell r="J180">
            <v>6.9744492572795593</v>
          </cell>
        </row>
        <row r="181">
          <cell r="C181">
            <v>505.67730425347327</v>
          </cell>
          <cell r="J181">
            <v>43.34667125244107</v>
          </cell>
        </row>
        <row r="182">
          <cell r="C182">
            <v>433.00931156513616</v>
          </cell>
          <cell r="J182">
            <v>-73.213628852742943</v>
          </cell>
        </row>
        <row r="183">
          <cell r="C183">
            <v>447.10192747161045</v>
          </cell>
          <cell r="J183">
            <v>9.4026475796333102</v>
          </cell>
        </row>
        <row r="184">
          <cell r="C184">
            <v>451.11112631142447</v>
          </cell>
          <cell r="J184">
            <v>-18.113566219340839</v>
          </cell>
        </row>
        <row r="185">
          <cell r="C185">
            <v>470.50952151880784</v>
          </cell>
          <cell r="J185">
            <v>23.738102773301478</v>
          </cell>
        </row>
        <row r="186">
          <cell r="C186">
            <v>622.04524151720125</v>
          </cell>
          <cell r="J186">
            <v>164.35094145501967</v>
          </cell>
        </row>
        <row r="187">
          <cell r="C187">
            <v>596.91371098567538</v>
          </cell>
          <cell r="J187">
            <v>167.7522320944903</v>
          </cell>
        </row>
        <row r="188">
          <cell r="C188">
            <v>674.27631338608194</v>
          </cell>
          <cell r="J188">
            <v>209.06138035486515</v>
          </cell>
        </row>
        <row r="189">
          <cell r="C189">
            <v>693.94008719729993</v>
          </cell>
          <cell r="J189">
            <v>252.70707868055354</v>
          </cell>
        </row>
        <row r="190">
          <cell r="C190">
            <v>746.85854818777068</v>
          </cell>
          <cell r="J190">
            <v>269.22169576760467</v>
          </cell>
        </row>
        <row r="191">
          <cell r="C191">
            <v>801.94859388841542</v>
          </cell>
          <cell r="J191">
            <v>351.62013068251639</v>
          </cell>
        </row>
        <row r="192">
          <cell r="C192">
            <v>728.32683927254902</v>
          </cell>
          <cell r="J192">
            <v>320.74879657523644</v>
          </cell>
        </row>
        <row r="193">
          <cell r="C193">
            <v>766.13754234560997</v>
          </cell>
          <cell r="J193">
            <v>324.38098647521048</v>
          </cell>
        </row>
        <row r="194">
          <cell r="C194">
            <v>675.45049962090002</v>
          </cell>
          <cell r="J194">
            <v>252.9598703246495</v>
          </cell>
        </row>
        <row r="195">
          <cell r="C195">
            <v>559.33790775528701</v>
          </cell>
          <cell r="J195">
            <v>128.60990437510378</v>
          </cell>
        </row>
        <row r="196">
          <cell r="C196">
            <v>580.01283835791355</v>
          </cell>
          <cell r="J196">
            <v>173.14973551066311</v>
          </cell>
        </row>
        <row r="197">
          <cell r="C197">
            <v>512.33661387429277</v>
          </cell>
          <cell r="J197">
            <v>63.241410283094581</v>
          </cell>
        </row>
        <row r="198">
          <cell r="C198">
            <v>511.62365073284616</v>
          </cell>
          <cell r="J198">
            <v>94.349107603757943</v>
          </cell>
        </row>
        <row r="199">
          <cell r="C199">
            <v>471.96607584490926</v>
          </cell>
          <cell r="J199">
            <v>72.186970021413742</v>
          </cell>
        </row>
        <row r="200">
          <cell r="C200">
            <v>459.96132023996483</v>
          </cell>
          <cell r="J200">
            <v>64.9402748383568</v>
          </cell>
        </row>
        <row r="201">
          <cell r="C201">
            <v>409.82462070979898</v>
          </cell>
          <cell r="J201">
            <v>0.47618777725728023</v>
          </cell>
        </row>
        <row r="202">
          <cell r="C202">
            <v>459.78141079580973</v>
          </cell>
          <cell r="J202">
            <v>29.683440127168069</v>
          </cell>
        </row>
        <row r="203">
          <cell r="C203">
            <v>460.1246810906697</v>
          </cell>
          <cell r="J203">
            <v>50.800456499364032</v>
          </cell>
        </row>
        <row r="204">
          <cell r="C204">
            <v>451.31890298183697</v>
          </cell>
          <cell r="J204">
            <v>44.85284262890724</v>
          </cell>
        </row>
        <row r="205">
          <cell r="C205">
            <v>488.5448635604962</v>
          </cell>
          <cell r="J205">
            <v>59.160586333592164</v>
          </cell>
        </row>
        <row r="206">
          <cell r="C206">
            <v>485.20077400106675</v>
          </cell>
          <cell r="J206">
            <v>67.514056116550535</v>
          </cell>
        </row>
        <row r="207">
          <cell r="C207">
            <v>514.14534393364431</v>
          </cell>
          <cell r="J207">
            <v>115.76081085751798</v>
          </cell>
        </row>
        <row r="208">
          <cell r="C208">
            <v>476.32461539626559</v>
          </cell>
          <cell r="J208">
            <v>63.274292345853723</v>
          </cell>
        </row>
        <row r="209">
          <cell r="C209">
            <v>559.14679900703959</v>
          </cell>
          <cell r="J209">
            <v>189.0727971977135</v>
          </cell>
        </row>
        <row r="210">
          <cell r="C210">
            <v>606.5483294730534</v>
          </cell>
          <cell r="J210">
            <v>178.43766318989003</v>
          </cell>
        </row>
        <row r="211">
          <cell r="C211">
            <v>529.22656780899661</v>
          </cell>
          <cell r="D211">
            <v>388.38967984427518</v>
          </cell>
          <cell r="E211">
            <v>335.33098890138905</v>
          </cell>
          <cell r="F211">
            <v>441.44837078716131</v>
          </cell>
          <cell r="J211">
            <v>140.83688796472143</v>
          </cell>
        </row>
        <row r="212">
          <cell r="C212">
            <v>506.04208401632195</v>
          </cell>
          <cell r="D212">
            <v>395.53347235292023</v>
          </cell>
          <cell r="E212">
            <v>341.49885362784312</v>
          </cell>
          <cell r="F212">
            <v>449.56809107799734</v>
          </cell>
          <cell r="J212">
            <v>110.50861166340172</v>
          </cell>
        </row>
        <row r="213">
          <cell r="C213">
            <v>442.15761499768695</v>
          </cell>
          <cell r="D213">
            <v>378.29467744055717</v>
          </cell>
          <cell r="E213">
            <v>326.61508496604779</v>
          </cell>
          <cell r="F213">
            <v>429.97426991506654</v>
          </cell>
          <cell r="J213">
            <v>63.862937557129783</v>
          </cell>
        </row>
        <row r="214">
          <cell r="C214">
            <v>377.09135872539628</v>
          </cell>
          <cell r="D214">
            <v>388.50786265850797</v>
          </cell>
          <cell r="E214">
            <v>335.43302652500387</v>
          </cell>
          <cell r="F214">
            <v>441.58269879201208</v>
          </cell>
          <cell r="J214">
            <v>-11.416503933111699</v>
          </cell>
        </row>
        <row r="215">
          <cell r="C215">
            <v>415.64456336536796</v>
          </cell>
          <cell r="D215">
            <v>421.66483381535261</v>
          </cell>
          <cell r="E215">
            <v>364.06035753816968</v>
          </cell>
          <cell r="F215">
            <v>479.26931009253553</v>
          </cell>
          <cell r="J215">
            <v>-6.0202704499846504</v>
          </cell>
        </row>
        <row r="216">
          <cell r="C216">
            <v>396.44134238980382</v>
          </cell>
          <cell r="D216">
            <v>406.58901947776172</v>
          </cell>
          <cell r="E216">
            <v>351.04408034886575</v>
          </cell>
          <cell r="F216">
            <v>462.1339586066577</v>
          </cell>
          <cell r="J216">
            <v>-10.147677087957902</v>
          </cell>
        </row>
        <row r="217">
          <cell r="C217">
            <v>385.30440780276291</v>
          </cell>
          <cell r="D217">
            <v>401.35945689144671</v>
          </cell>
          <cell r="E217">
            <v>346.52893876659238</v>
          </cell>
          <cell r="F217">
            <v>456.18997501630105</v>
          </cell>
          <cell r="J217">
            <v>-16.055049088683802</v>
          </cell>
        </row>
        <row r="218">
          <cell r="C218">
            <v>370.96486371793424</v>
          </cell>
          <cell r="D218">
            <v>409.30631099299785</v>
          </cell>
          <cell r="E218">
            <v>353.39015723562244</v>
          </cell>
          <cell r="F218">
            <v>465.22246475037326</v>
          </cell>
          <cell r="J218">
            <v>-38.341447275063615</v>
          </cell>
        </row>
        <row r="219">
          <cell r="C219">
            <v>429.85412595543772</v>
          </cell>
          <cell r="D219">
            <v>398.4598540882609</v>
          </cell>
          <cell r="E219">
            <v>344.02545650155542</v>
          </cell>
          <cell r="F219">
            <v>452.89425167496637</v>
          </cell>
          <cell r="J219">
            <v>31.394271867176826</v>
          </cell>
        </row>
        <row r="220">
          <cell r="C220">
            <v>415.08248917363215</v>
          </cell>
          <cell r="D220">
            <v>403.12005721226149</v>
          </cell>
          <cell r="E220">
            <v>348.04901995637999</v>
          </cell>
          <cell r="F220">
            <v>458.19109446814298</v>
          </cell>
          <cell r="J220">
            <v>11.962431961370669</v>
          </cell>
        </row>
        <row r="221">
          <cell r="C221">
            <v>393.24850522038457</v>
          </cell>
          <cell r="D221">
            <v>374.34613855983264</v>
          </cell>
          <cell r="E221">
            <v>323.2059638788968</v>
          </cell>
          <cell r="F221">
            <v>425.48631324076848</v>
          </cell>
          <cell r="J221">
            <v>18.902366660551934</v>
          </cell>
        </row>
        <row r="222">
          <cell r="C222">
            <v>425.15246294802722</v>
          </cell>
          <cell r="D222">
            <v>359.90790410219103</v>
          </cell>
          <cell r="E222">
            <v>310.74016550698252</v>
          </cell>
          <cell r="F222">
            <v>409.07564269739953</v>
          </cell>
          <cell r="J222">
            <v>65.244558845836195</v>
          </cell>
        </row>
        <row r="223">
          <cell r="C223">
            <v>439.93783543077848</v>
          </cell>
          <cell r="D223">
            <v>415.03025724411162</v>
          </cell>
          <cell r="E223">
            <v>358.33214374147906</v>
          </cell>
          <cell r="F223">
            <v>471.72837074674419</v>
          </cell>
          <cell r="J223">
            <v>24.907578186666854</v>
          </cell>
        </row>
        <row r="224">
          <cell r="C224">
            <v>410.02737661556949</v>
          </cell>
          <cell r="D224">
            <v>421.90115817415221</v>
          </cell>
          <cell r="E224">
            <v>364.26439715366496</v>
          </cell>
          <cell r="F224">
            <v>479.53791919463947</v>
          </cell>
          <cell r="J224">
            <v>-11.873781558582721</v>
          </cell>
        </row>
        <row r="225">
          <cell r="C225">
            <v>412.10115547936505</v>
          </cell>
          <cell r="D225">
            <v>408.93367584688968</v>
          </cell>
          <cell r="E225">
            <v>353.06842852209439</v>
          </cell>
          <cell r="F225">
            <v>464.79892317168498</v>
          </cell>
          <cell r="J225">
            <v>3.1674796324753629</v>
          </cell>
        </row>
        <row r="226">
          <cell r="C226">
            <v>445.06241485096837</v>
          </cell>
          <cell r="D226">
            <v>392.33709050124298</v>
          </cell>
          <cell r="E226">
            <v>338.73913589368715</v>
          </cell>
          <cell r="F226">
            <v>445.93504510879882</v>
          </cell>
          <cell r="J226">
            <v>52.725324349725383</v>
          </cell>
        </row>
        <row r="227">
          <cell r="C227">
            <v>451.54667804594698</v>
          </cell>
          <cell r="D227">
            <v>417.34801035473043</v>
          </cell>
          <cell r="E227">
            <v>360.33326396414998</v>
          </cell>
          <cell r="F227">
            <v>474.36275674531089</v>
          </cell>
          <cell r="J227">
            <v>34.198667691216542</v>
          </cell>
        </row>
        <row r="228">
          <cell r="C228">
            <v>449.30136622665509</v>
          </cell>
          <cell r="D228">
            <v>446.17937560475042</v>
          </cell>
          <cell r="E228">
            <v>385.22591874463427</v>
          </cell>
          <cell r="F228">
            <v>507.13283246486657</v>
          </cell>
          <cell r="J228">
            <v>3.121990621904672</v>
          </cell>
        </row>
        <row r="229">
          <cell r="C229">
            <v>511.62921961675136</v>
          </cell>
          <cell r="D229">
            <v>419.67206528734926</v>
          </cell>
          <cell r="E229">
            <v>362.33982510431389</v>
          </cell>
          <cell r="F229">
            <v>477.00430547038462</v>
          </cell>
          <cell r="J229">
            <v>91.957154329402101</v>
          </cell>
        </row>
        <row r="230">
          <cell r="C230">
            <v>436.77131445769737</v>
          </cell>
          <cell r="D230">
            <v>444.91941392322155</v>
          </cell>
          <cell r="E230">
            <v>384.1380829483424</v>
          </cell>
          <cell r="F230">
            <v>505.70074489810071</v>
          </cell>
          <cell r="J230">
            <v>-8.148099465524183</v>
          </cell>
        </row>
        <row r="231">
          <cell r="C231">
            <v>463.91699703139352</v>
          </cell>
          <cell r="D231">
            <v>436.7336509672748</v>
          </cell>
          <cell r="E231">
            <v>377.07059344133347</v>
          </cell>
          <cell r="F231">
            <v>496.39670849321612</v>
          </cell>
          <cell r="J231">
            <v>27.183346064118723</v>
          </cell>
        </row>
        <row r="232">
          <cell r="C232">
            <v>386.96002294501403</v>
          </cell>
          <cell r="D232">
            <v>488.11068197096768</v>
          </cell>
          <cell r="E232">
            <v>421.42890548554988</v>
          </cell>
          <cell r="F232">
            <v>554.79245845638548</v>
          </cell>
          <cell r="J232">
            <v>-101.15065902595364</v>
          </cell>
        </row>
        <row r="233">
          <cell r="C233">
            <v>432.09195920371303</v>
          </cell>
          <cell r="D233">
            <v>466.58371175473587</v>
          </cell>
          <cell r="E233">
            <v>402.84277772449792</v>
          </cell>
          <cell r="F233">
            <v>530.32464578497388</v>
          </cell>
          <cell r="J233">
            <v>-34.491752551022842</v>
          </cell>
        </row>
        <row r="234">
          <cell r="C234">
            <v>454.36973420355241</v>
          </cell>
          <cell r="D234">
            <v>510.47601917158272</v>
          </cell>
          <cell r="E234">
            <v>440.73886924051448</v>
          </cell>
          <cell r="F234">
            <v>580.21316910265102</v>
          </cell>
          <cell r="J234">
            <v>-56.106284968030309</v>
          </cell>
        </row>
        <row r="235">
          <cell r="C235">
            <v>427.58299433587479</v>
          </cell>
          <cell r="D235">
            <v>441.95235864568082</v>
          </cell>
          <cell r="E235">
            <v>381.57636302637707</v>
          </cell>
          <cell r="F235">
            <v>502.32835426498457</v>
          </cell>
          <cell r="J235">
            <v>-14.369364309806031</v>
          </cell>
        </row>
        <row r="236">
          <cell r="C236">
            <v>449.63339843618974</v>
          </cell>
          <cell r="D236">
            <v>473.47777128446899</v>
          </cell>
          <cell r="E236">
            <v>408.79502599375513</v>
          </cell>
          <cell r="F236">
            <v>538.1605165751829</v>
          </cell>
          <cell r="J236">
            <v>-23.844372848279249</v>
          </cell>
        </row>
        <row r="237">
          <cell r="C237">
            <v>512.14593448068524</v>
          </cell>
          <cell r="D237">
            <v>451.02449749920999</v>
          </cell>
          <cell r="E237">
            <v>389.4091388468479</v>
          </cell>
          <cell r="F237">
            <v>512.63985615157208</v>
          </cell>
          <cell r="J237">
            <v>61.121436981475256</v>
          </cell>
        </row>
        <row r="238">
          <cell r="C238">
            <v>485.2808316121816</v>
          </cell>
          <cell r="D238">
            <v>461.94737881588526</v>
          </cell>
          <cell r="E238">
            <v>398.83982350108954</v>
          </cell>
          <cell r="F238">
            <v>525.05493413068098</v>
          </cell>
          <cell r="J238">
            <v>23.333452796296342</v>
          </cell>
        </row>
        <row r="239">
          <cell r="C239">
            <v>445.88214149958617</v>
          </cell>
          <cell r="D239">
            <v>433.41455764488876</v>
          </cell>
          <cell r="E239">
            <v>374.20492809590519</v>
          </cell>
          <cell r="F239">
            <v>492.62418719387233</v>
          </cell>
          <cell r="J239">
            <v>12.467583854697409</v>
          </cell>
        </row>
        <row r="240">
          <cell r="C240">
            <v>410.36674686782618</v>
          </cell>
          <cell r="D240">
            <v>469.46801178492041</v>
          </cell>
          <cell r="E240">
            <v>405.33304775895886</v>
          </cell>
          <cell r="F240">
            <v>533.60297581088196</v>
          </cell>
          <cell r="J240">
            <v>-59.101264917094227</v>
          </cell>
        </row>
        <row r="241">
          <cell r="C241">
            <v>429.90131470033543</v>
          </cell>
          <cell r="D241">
            <v>445.48608727045007</v>
          </cell>
          <cell r="E241">
            <v>384.62734191625935</v>
          </cell>
          <cell r="F241">
            <v>506.34483262464079</v>
          </cell>
          <cell r="J241">
            <v>-15.584772570114637</v>
          </cell>
        </row>
        <row r="242">
          <cell r="C242">
            <v>439.76882651166147</v>
          </cell>
          <cell r="D242">
            <v>481.88993117386968</v>
          </cell>
          <cell r="E242">
            <v>416.05798389634504</v>
          </cell>
          <cell r="F242">
            <v>547.72187845139433</v>
          </cell>
          <cell r="J242">
            <v>-42.121104662208211</v>
          </cell>
        </row>
        <row r="243">
          <cell r="C243">
            <v>442.64235892237309</v>
          </cell>
          <cell r="D243">
            <v>454.58154195960265</v>
          </cell>
          <cell r="E243">
            <v>392.48024834941742</v>
          </cell>
          <cell r="F243">
            <v>516.68283556978793</v>
          </cell>
          <cell r="J243">
            <v>-11.939183037229554</v>
          </cell>
        </row>
        <row r="244">
          <cell r="C244">
            <v>451.85265879072597</v>
          </cell>
          <cell r="D244">
            <v>411.8311214510162</v>
          </cell>
          <cell r="E244">
            <v>355.57004828735001</v>
          </cell>
          <cell r="F244">
            <v>468.0921946146824</v>
          </cell>
          <cell r="J244">
            <v>40.021537339709766</v>
          </cell>
        </row>
        <row r="245">
          <cell r="C245">
            <v>440.20529665929331</v>
          </cell>
          <cell r="D245">
            <v>446.00963462410317</v>
          </cell>
          <cell r="E245">
            <v>385.07936641883521</v>
          </cell>
          <cell r="F245">
            <v>506.93990282937114</v>
          </cell>
          <cell r="J245">
            <v>-5.8043379648098608</v>
          </cell>
        </row>
        <row r="246">
          <cell r="C246">
            <v>468.60615610664036</v>
          </cell>
          <cell r="D246">
            <v>426.74370804995414</v>
          </cell>
          <cell r="E246">
            <v>368.44539660583382</v>
          </cell>
          <cell r="F246">
            <v>485.04201949407445</v>
          </cell>
          <cell r="J246">
            <v>41.862448056686219</v>
          </cell>
        </row>
        <row r="247">
          <cell r="C247">
            <v>468.0792746353917</v>
          </cell>
          <cell r="D247">
            <v>434.98108213388684</v>
          </cell>
          <cell r="E247">
            <v>375.55744654141228</v>
          </cell>
          <cell r="F247">
            <v>494.40471772636141</v>
          </cell>
          <cell r="J247">
            <v>33.098192501504855</v>
          </cell>
        </row>
        <row r="248">
          <cell r="C248">
            <v>467.65839487709519</v>
          </cell>
          <cell r="D248">
            <v>411.11618160095412</v>
          </cell>
          <cell r="E248">
            <v>354.95277780008456</v>
          </cell>
          <cell r="F248">
            <v>467.27958540182368</v>
          </cell>
          <cell r="J248">
            <v>56.542213276141069</v>
          </cell>
        </row>
        <row r="249">
          <cell r="C249">
            <v>413.62994249337589</v>
          </cell>
          <cell r="D249">
            <v>453.3482823449018</v>
          </cell>
          <cell r="E249">
            <v>391.41546679720011</v>
          </cell>
          <cell r="F249">
            <v>515.2810978926035</v>
          </cell>
          <cell r="J249">
            <v>-39.718339851525911</v>
          </cell>
        </row>
        <row r="250">
          <cell r="C250">
            <v>453.37016371545417</v>
          </cell>
          <cell r="D250">
            <v>421.52762188279183</v>
          </cell>
          <cell r="E250">
            <v>363.94189040213985</v>
          </cell>
          <cell r="F250">
            <v>479.11335336344382</v>
          </cell>
          <cell r="J250">
            <v>31.842541832662334</v>
          </cell>
        </row>
        <row r="251">
          <cell r="C251">
            <v>404.64154070343989</v>
          </cell>
          <cell r="D251">
            <v>404.03218457719919</v>
          </cell>
          <cell r="E251">
            <v>348.83653977773884</v>
          </cell>
          <cell r="F251">
            <v>459.22782937665954</v>
          </cell>
          <cell r="J251">
            <v>0.6093561262406979</v>
          </cell>
        </row>
        <row r="252">
          <cell r="C252">
            <v>398.84698834685491</v>
          </cell>
          <cell r="D252">
            <v>399.27412415531171</v>
          </cell>
          <cell r="E252">
            <v>344.72848750620625</v>
          </cell>
          <cell r="F252">
            <v>453.81976080441717</v>
          </cell>
          <cell r="J252">
            <v>-0.42713580845679644</v>
          </cell>
        </row>
        <row r="253">
          <cell r="C253">
            <v>388.08915736824838</v>
          </cell>
          <cell r="D253">
            <v>413.60151168624532</v>
          </cell>
          <cell r="E253">
            <v>357.09858197176396</v>
          </cell>
          <cell r="F253">
            <v>470.10444140072667</v>
          </cell>
          <cell r="J253">
            <v>-25.512354317996937</v>
          </cell>
        </row>
        <row r="254">
          <cell r="C254">
            <v>426.75410674597475</v>
          </cell>
          <cell r="D254">
            <v>434.35104942234534</v>
          </cell>
          <cell r="E254">
            <v>375.01348385865992</v>
          </cell>
          <cell r="F254">
            <v>493.68861498603076</v>
          </cell>
          <cell r="J254">
            <v>-7.5969426763705883</v>
          </cell>
        </row>
        <row r="255">
          <cell r="C255">
            <v>418.92167562039253</v>
          </cell>
          <cell r="D255">
            <v>413.57730334500934</v>
          </cell>
          <cell r="E255">
            <v>357.07768078044091</v>
          </cell>
          <cell r="F255">
            <v>470.07692590957777</v>
          </cell>
          <cell r="J255">
            <v>5.3443722753831935</v>
          </cell>
        </row>
        <row r="256">
          <cell r="C256">
            <v>390.48164387733652</v>
          </cell>
          <cell r="D256">
            <v>410.71913910663335</v>
          </cell>
          <cell r="E256">
            <v>354.60997607499797</v>
          </cell>
          <cell r="F256">
            <v>466.82830213826873</v>
          </cell>
          <cell r="J256">
            <v>-20.237495229296826</v>
          </cell>
        </row>
        <row r="257">
          <cell r="C257">
            <v>369.77117577848844</v>
          </cell>
          <cell r="D257">
            <v>433.63735598060771</v>
          </cell>
          <cell r="E257">
            <v>374.39728950538495</v>
          </cell>
          <cell r="F257">
            <v>492.87742245583047</v>
          </cell>
          <cell r="J257">
            <v>-63.866180202119267</v>
          </cell>
        </row>
        <row r="258">
          <cell r="D258">
            <v>421.93979663821989</v>
          </cell>
          <cell r="E258">
            <v>364.29775713987942</v>
          </cell>
          <cell r="F258">
            <v>479.58183613656036</v>
          </cell>
        </row>
        <row r="259">
          <cell r="D259">
            <v>402.63761182982995</v>
          </cell>
          <cell r="E259">
            <v>347.63248240253324</v>
          </cell>
          <cell r="F259">
            <v>457.64274125712666</v>
          </cell>
        </row>
        <row r="260">
          <cell r="D260">
            <v>417.30340180411554</v>
          </cell>
          <cell r="E260">
            <v>360.29474947685173</v>
          </cell>
          <cell r="F260">
            <v>474.31205413137934</v>
          </cell>
        </row>
        <row r="261">
          <cell r="D261">
            <v>374.32708056302977</v>
          </cell>
          <cell r="E261">
            <v>323.18950943315315</v>
          </cell>
          <cell r="F261">
            <v>425.46465169290639</v>
          </cell>
        </row>
        <row r="262">
          <cell r="D262">
            <v>432.36374503686699</v>
          </cell>
          <cell r="E262">
            <v>373.29766909989053</v>
          </cell>
          <cell r="F262">
            <v>491.42982097384345</v>
          </cell>
        </row>
      </sheetData>
      <sheetData sheetId="23">
        <row r="106">
          <cell r="C106">
            <v>420.96866737478081</v>
          </cell>
        </row>
        <row r="107">
          <cell r="C107">
            <v>423.58038504062154</v>
          </cell>
        </row>
        <row r="108">
          <cell r="C108">
            <v>404.24101780706462</v>
          </cell>
        </row>
        <row r="109">
          <cell r="C109">
            <v>414.69518514506791</v>
          </cell>
        </row>
        <row r="110">
          <cell r="C110">
            <v>466.16276494050453</v>
          </cell>
        </row>
        <row r="111">
          <cell r="C111">
            <v>428.7808066929955</v>
          </cell>
        </row>
        <row r="112">
          <cell r="C112">
            <v>381.40706836388802</v>
          </cell>
        </row>
        <row r="113">
          <cell r="C113">
            <v>422.82805542301423</v>
          </cell>
        </row>
        <row r="114">
          <cell r="C114">
            <v>424.30781689678815</v>
          </cell>
        </row>
        <row r="115">
          <cell r="C115">
            <v>455.65275732741168</v>
          </cell>
        </row>
        <row r="116">
          <cell r="C116">
            <v>437.21070696221398</v>
          </cell>
        </row>
        <row r="117">
          <cell r="C117">
            <v>443.89874649192006</v>
          </cell>
        </row>
        <row r="118">
          <cell r="C118">
            <v>399.36607971774527</v>
          </cell>
        </row>
        <row r="119">
          <cell r="C119">
            <v>391.71735958062527</v>
          </cell>
        </row>
        <row r="120">
          <cell r="C120">
            <v>447.31375012642877</v>
          </cell>
        </row>
        <row r="121">
          <cell r="C121">
            <v>425.39804624687952</v>
          </cell>
        </row>
        <row r="122">
          <cell r="C122">
            <v>381.91515769121304</v>
          </cell>
        </row>
        <row r="123">
          <cell r="C123">
            <v>419.5973074928113</v>
          </cell>
        </row>
        <row r="124">
          <cell r="C124">
            <v>439.74968713848011</v>
          </cell>
        </row>
        <row r="125">
          <cell r="C125">
            <v>432.64011973416973</v>
          </cell>
        </row>
        <row r="126">
          <cell r="C126">
            <v>419.57031576148455</v>
          </cell>
        </row>
        <row r="127">
          <cell r="C127">
            <v>518.03320945874975</v>
          </cell>
        </row>
        <row r="128">
          <cell r="C128">
            <v>485.29168989690521</v>
          </cell>
        </row>
        <row r="129">
          <cell r="C129">
            <v>504.64450829875784</v>
          </cell>
          <cell r="J129">
            <v>14</v>
          </cell>
          <cell r="K129">
            <v>41</v>
          </cell>
        </row>
        <row r="130">
          <cell r="C130">
            <v>754.49357788210261</v>
          </cell>
          <cell r="J130">
            <v>113.20601583684743</v>
          </cell>
        </row>
        <row r="131">
          <cell r="C131">
            <v>956.66925530722006</v>
          </cell>
          <cell r="J131">
            <v>354.35335879910053</v>
          </cell>
        </row>
        <row r="132">
          <cell r="C132">
            <v>1052.3980643565401</v>
          </cell>
          <cell r="J132">
            <v>481.65195708885039</v>
          </cell>
        </row>
        <row r="133">
          <cell r="C133">
            <v>1162.6120837687872</v>
          </cell>
          <cell r="J133">
            <v>647.12104464904178</v>
          </cell>
        </row>
        <row r="134">
          <cell r="C134">
            <v>1297.6435924525517</v>
          </cell>
          <cell r="J134">
            <v>789.87064533288299</v>
          </cell>
        </row>
        <row r="135">
          <cell r="C135">
            <v>1019.0280272085394</v>
          </cell>
          <cell r="J135">
            <v>507.75769247374603</v>
          </cell>
        </row>
        <row r="136">
          <cell r="C136">
            <v>906.60631156997863</v>
          </cell>
          <cell r="J136">
            <v>393.53684972879705</v>
          </cell>
        </row>
        <row r="137">
          <cell r="C137">
            <v>702.45211030374287</v>
          </cell>
          <cell r="J137">
            <v>167.85126172074899</v>
          </cell>
        </row>
        <row r="138">
          <cell r="C138">
            <v>649.1665157461739</v>
          </cell>
          <cell r="J138">
            <v>155.38267708817637</v>
          </cell>
        </row>
        <row r="139">
          <cell r="C139">
            <v>605.61717952868867</v>
          </cell>
          <cell r="J139">
            <v>157.74084079576062</v>
          </cell>
        </row>
        <row r="140">
          <cell r="C140">
            <v>489.37697375691221</v>
          </cell>
          <cell r="J140">
            <v>17.108700828241695</v>
          </cell>
        </row>
        <row r="141">
          <cell r="C141">
            <v>516.98945032481265</v>
          </cell>
          <cell r="J141">
            <v>-22.203923089893806</v>
          </cell>
        </row>
        <row r="142">
          <cell r="C142">
            <v>462.73009843630734</v>
          </cell>
          <cell r="J142">
            <v>-26.25361445283454</v>
          </cell>
        </row>
        <row r="143">
          <cell r="C143">
            <v>430.61283262392698</v>
          </cell>
          <cell r="J143">
            <v>-57.433769179476428</v>
          </cell>
        </row>
        <row r="144">
          <cell r="C144">
            <v>465.77799767083093</v>
          </cell>
          <cell r="J144">
            <v>40.904214230303182</v>
          </cell>
        </row>
        <row r="145">
          <cell r="C145">
            <v>416.96127739156566</v>
          </cell>
          <cell r="J145">
            <v>-70.045095919133701</v>
          </cell>
        </row>
        <row r="146">
          <cell r="C146">
            <v>463.88657312955945</v>
          </cell>
          <cell r="J146">
            <v>38.009779956412444</v>
          </cell>
        </row>
        <row r="147">
          <cell r="C147">
            <v>453.96133260945271</v>
          </cell>
          <cell r="J147">
            <v>30.972241042328335</v>
          </cell>
        </row>
        <row r="148">
          <cell r="C148">
            <v>481.51833019944888</v>
          </cell>
          <cell r="J148">
            <v>46.954715698812777</v>
          </cell>
        </row>
        <row r="149">
          <cell r="C149">
            <v>455.55147724325468</v>
          </cell>
          <cell r="J149">
            <v>10.20721702197028</v>
          </cell>
        </row>
        <row r="150">
          <cell r="C150">
            <v>476.69059120128628</v>
          </cell>
          <cell r="J150">
            <v>48.528986329637576</v>
          </cell>
        </row>
        <row r="151">
          <cell r="C151">
            <v>486.4443828870352</v>
          </cell>
          <cell r="J151">
            <v>48.446845508984552</v>
          </cell>
        </row>
        <row r="152">
          <cell r="C152">
            <v>471.85507824059425</v>
          </cell>
          <cell r="J152">
            <v>67.64462615760408</v>
          </cell>
        </row>
        <row r="153">
          <cell r="C153">
            <v>416.06870331020036</v>
          </cell>
          <cell r="J153">
            <v>27.160652443166896</v>
          </cell>
        </row>
        <row r="154">
          <cell r="C154">
            <v>448.49944887809522</v>
          </cell>
          <cell r="J154">
            <v>-11.514975907684232</v>
          </cell>
        </row>
        <row r="155">
          <cell r="C155">
            <v>472.53505617314954</v>
          </cell>
          <cell r="J155">
            <v>27.790337780315099</v>
          </cell>
        </row>
        <row r="156">
          <cell r="C156">
            <v>472.02218827594345</v>
          </cell>
          <cell r="J156">
            <v>39.901802186595546</v>
          </cell>
        </row>
        <row r="157">
          <cell r="C157">
            <v>657.99308274321425</v>
          </cell>
          <cell r="J157">
            <v>240.29351869836592</v>
          </cell>
        </row>
        <row r="158">
          <cell r="C158">
            <v>782.0020773634742</v>
          </cell>
          <cell r="J158">
            <v>435.30780665509945</v>
          </cell>
        </row>
        <row r="159">
          <cell r="C159">
            <v>999.45666425453123</v>
          </cell>
          <cell r="J159">
            <v>616.93191561876097</v>
          </cell>
        </row>
        <row r="160">
          <cell r="C160">
            <v>1059.3104239901058</v>
          </cell>
          <cell r="J160">
            <v>670.91435616138119</v>
          </cell>
        </row>
        <row r="161">
          <cell r="C161">
            <v>940.27119348109954</v>
          </cell>
          <cell r="J161">
            <v>554.50310778548885</v>
          </cell>
        </row>
        <row r="162">
          <cell r="C162">
            <v>720.78434472491563</v>
          </cell>
          <cell r="J162">
            <v>351.87247154927576</v>
          </cell>
        </row>
        <row r="163">
          <cell r="C163">
            <v>663.8670091026695</v>
          </cell>
          <cell r="J163">
            <v>223.07164883977526</v>
          </cell>
        </row>
        <row r="164">
          <cell r="C164">
            <v>566.56756317593101</v>
          </cell>
          <cell r="J164">
            <v>157.17488061018338</v>
          </cell>
        </row>
        <row r="165">
          <cell r="C165">
            <v>596.94760810251069</v>
          </cell>
          <cell r="J165">
            <v>168.60271764375483</v>
          </cell>
        </row>
        <row r="166">
          <cell r="C166">
            <v>517.39398139296861</v>
          </cell>
          <cell r="J166">
            <v>94.933936462419183</v>
          </cell>
        </row>
        <row r="167">
          <cell r="C167">
            <v>543.83156570153437</v>
          </cell>
          <cell r="J167">
            <v>104.66872845413661</v>
          </cell>
        </row>
        <row r="168">
          <cell r="C168">
            <v>517.78985479052983</v>
          </cell>
          <cell r="J168">
            <v>108.18650459218071</v>
          </cell>
        </row>
        <row r="169">
          <cell r="C169">
            <v>509.11598201795323</v>
          </cell>
          <cell r="J169">
            <v>70.60364036406412</v>
          </cell>
        </row>
        <row r="170">
          <cell r="C170">
            <v>472.21794834313425</v>
          </cell>
          <cell r="J170">
            <v>63.173747725551152</v>
          </cell>
        </row>
        <row r="171">
          <cell r="C171">
            <v>517.0768146214632</v>
          </cell>
          <cell r="J171">
            <v>62.647194675870935</v>
          </cell>
        </row>
        <row r="172">
          <cell r="C172">
            <v>526.1857509229128</v>
          </cell>
          <cell r="J172">
            <v>117.14717768258754</v>
          </cell>
        </row>
        <row r="173">
          <cell r="C173">
            <v>538.69533484033752</v>
          </cell>
          <cell r="J173">
            <v>105.44707721934481</v>
          </cell>
        </row>
        <row r="174">
          <cell r="C174">
            <v>515.75706893264157</v>
          </cell>
          <cell r="J174">
            <v>51.969783641208551</v>
          </cell>
        </row>
        <row r="175">
          <cell r="C175">
            <v>533.27872688108278</v>
          </cell>
          <cell r="J175">
            <v>72.899955308329936</v>
          </cell>
        </row>
        <row r="176">
          <cell r="C176">
            <v>560.40920305863256</v>
          </cell>
          <cell r="J176">
            <v>46.047403993600255</v>
          </cell>
        </row>
        <row r="177">
          <cell r="C177">
            <v>579.52355507652089</v>
          </cell>
          <cell r="J177">
            <v>98.153740184965898</v>
          </cell>
        </row>
        <row r="178">
          <cell r="C178">
            <v>651.29564617809945</v>
          </cell>
          <cell r="J178">
            <v>158.36198720896147</v>
          </cell>
        </row>
        <row r="179">
          <cell r="C179">
            <v>676.11643706313976</v>
          </cell>
          <cell r="J179">
            <v>175.35760482153921</v>
          </cell>
        </row>
        <row r="180">
          <cell r="C180">
            <v>844.60537626740245</v>
          </cell>
          <cell r="J180">
            <v>296.55722683987869</v>
          </cell>
        </row>
        <row r="181">
          <cell r="C181">
            <v>1016.1333628252582</v>
          </cell>
          <cell r="J181">
            <v>430.5309184107366</v>
          </cell>
        </row>
        <row r="182">
          <cell r="C182">
            <v>1164.0184682943873</v>
          </cell>
          <cell r="J182">
            <v>537.60900851289466</v>
          </cell>
        </row>
        <row r="183">
          <cell r="C183">
            <v>1563.0309010105207</v>
          </cell>
          <cell r="J183">
            <v>975.59310676616371</v>
          </cell>
        </row>
        <row r="184">
          <cell r="C184">
            <v>2001.46343527207</v>
          </cell>
          <cell r="J184">
            <v>1445.595430268143</v>
          </cell>
        </row>
        <row r="185">
          <cell r="C185">
            <v>1948.1456506284926</v>
          </cell>
          <cell r="J185">
            <v>1447.5327137725099</v>
          </cell>
        </row>
        <row r="186">
          <cell r="C186">
            <v>1698.3803881322772</v>
          </cell>
          <cell r="J186">
            <v>1205.4855432763711</v>
          </cell>
        </row>
        <row r="187">
          <cell r="C187">
            <v>1373.9674743569408</v>
          </cell>
          <cell r="J187">
            <v>877.57524188591003</v>
          </cell>
        </row>
        <row r="188">
          <cell r="C188">
            <v>1207.9695682007782</v>
          </cell>
          <cell r="J188">
            <v>709.77820862335921</v>
          </cell>
        </row>
        <row r="189">
          <cell r="C189">
            <v>905.64119656311573</v>
          </cell>
          <cell r="J189">
            <v>385.91845024388442</v>
          </cell>
        </row>
        <row r="190">
          <cell r="C190">
            <v>785.38263041657046</v>
          </cell>
          <cell r="J190">
            <v>306.47689402233556</v>
          </cell>
        </row>
        <row r="191">
          <cell r="C191">
            <v>650.8862538257838</v>
          </cell>
          <cell r="J191">
            <v>217.88801735661838</v>
          </cell>
        </row>
        <row r="192">
          <cell r="C192">
            <v>573.79972091974685</v>
          </cell>
          <cell r="J192">
            <v>116.4095502548389</v>
          </cell>
        </row>
        <row r="193">
          <cell r="C193">
            <v>586.47848258750355</v>
          </cell>
          <cell r="J193">
            <v>62.163211436559664</v>
          </cell>
        </row>
        <row r="194">
          <cell r="C194">
            <v>549.82233706489069</v>
          </cell>
          <cell r="J194">
            <v>75.716726439511376</v>
          </cell>
        </row>
        <row r="195">
          <cell r="C195">
            <v>553.59398664533182</v>
          </cell>
          <cell r="J195">
            <v>80.425487105690991</v>
          </cell>
        </row>
        <row r="196">
          <cell r="C196">
            <v>490.29294382975536</v>
          </cell>
          <cell r="J196">
            <v>80.297262652990185</v>
          </cell>
        </row>
        <row r="197">
          <cell r="C197">
            <v>558.388267779084</v>
          </cell>
          <cell r="J197">
            <v>86.259996732147215</v>
          </cell>
        </row>
        <row r="198">
          <cell r="C198">
            <v>494.1260121874858</v>
          </cell>
          <cell r="J198">
            <v>83.127321278101363</v>
          </cell>
        </row>
        <row r="199">
          <cell r="C199">
            <v>513.07196983900758</v>
          </cell>
          <cell r="J199">
            <v>104.96098053564583</v>
          </cell>
        </row>
        <row r="200">
          <cell r="C200">
            <v>474.22403804629852</v>
          </cell>
          <cell r="J200">
            <v>54.538525809425039</v>
          </cell>
        </row>
        <row r="201">
          <cell r="C201">
            <v>503.78503442553574</v>
          </cell>
          <cell r="J201">
            <v>73.318876468013912</v>
          </cell>
        </row>
        <row r="202">
          <cell r="C202">
            <v>523.3689858542059</v>
          </cell>
          <cell r="J202">
            <v>110.08548324631977</v>
          </cell>
        </row>
        <row r="203">
          <cell r="C203">
            <v>490.18810349474177</v>
          </cell>
          <cell r="J203">
            <v>67.068668380453687</v>
          </cell>
        </row>
        <row r="204">
          <cell r="C204">
            <v>477.7970500625122</v>
          </cell>
          <cell r="J204">
            <v>88.464700243284597</v>
          </cell>
        </row>
        <row r="205">
          <cell r="C205">
            <v>440.87464968982931</v>
          </cell>
          <cell r="J205">
            <v>66.844701086558416</v>
          </cell>
        </row>
        <row r="206">
          <cell r="C206">
            <v>524.46522068552827</v>
          </cell>
          <cell r="J206">
            <v>79.328898163511383</v>
          </cell>
        </row>
        <row r="207">
          <cell r="C207">
            <v>555.91759614927741</v>
          </cell>
          <cell r="J207">
            <v>126.05098002020554</v>
          </cell>
        </row>
        <row r="208">
          <cell r="C208">
            <v>617.07596909676863</v>
          </cell>
          <cell r="J208">
            <v>199.83368527118336</v>
          </cell>
        </row>
        <row r="209">
          <cell r="C209">
            <v>598.74406069574582</v>
          </cell>
          <cell r="J209">
            <v>195.92259891466011</v>
          </cell>
        </row>
        <row r="210">
          <cell r="C210">
            <v>527.11261402897958</v>
          </cell>
          <cell r="J210">
            <v>195.2964455843674</v>
          </cell>
        </row>
        <row r="211">
          <cell r="C211">
            <v>479.16062682276231</v>
          </cell>
          <cell r="D211">
            <v>367.64664637200764</v>
          </cell>
          <cell r="E211">
            <v>260.27911976552656</v>
          </cell>
          <cell r="F211">
            <v>475.01417297848872</v>
          </cell>
          <cell r="J211">
            <v>111.51398045075467</v>
          </cell>
        </row>
        <row r="212">
          <cell r="C212">
            <v>436.57048037484219</v>
          </cell>
          <cell r="D212">
            <v>373.51796556496203</v>
          </cell>
          <cell r="E212">
            <v>264.43577890137055</v>
          </cell>
          <cell r="F212">
            <v>482.6001522285535</v>
          </cell>
          <cell r="J212">
            <v>63.052514809880165</v>
          </cell>
        </row>
        <row r="213">
          <cell r="C213">
            <v>435.7918910047805</v>
          </cell>
          <cell r="D213">
            <v>370.88998343184812</v>
          </cell>
          <cell r="E213">
            <v>262.57527267041121</v>
          </cell>
          <cell r="F213">
            <v>479.20469419328504</v>
          </cell>
          <cell r="J213">
            <v>64.901907572932373</v>
          </cell>
        </row>
        <row r="214">
          <cell r="C214">
            <v>470.99878095297424</v>
          </cell>
          <cell r="D214">
            <v>354.0337709118773</v>
          </cell>
          <cell r="E214">
            <v>250.64174845477265</v>
          </cell>
          <cell r="F214">
            <v>457.42579336898194</v>
          </cell>
          <cell r="J214">
            <v>116.96501004109695</v>
          </cell>
        </row>
        <row r="215">
          <cell r="C215">
            <v>449.4677460273623</v>
          </cell>
          <cell r="D215">
            <v>425.91725799913166</v>
          </cell>
          <cell r="E215">
            <v>301.53238197306524</v>
          </cell>
          <cell r="F215">
            <v>550.30213402519803</v>
          </cell>
          <cell r="J215">
            <v>23.550488028230632</v>
          </cell>
        </row>
        <row r="216">
          <cell r="C216">
            <v>501.0117971158212</v>
          </cell>
          <cell r="D216">
            <v>394.51458030198506</v>
          </cell>
          <cell r="E216">
            <v>279.30054227059333</v>
          </cell>
          <cell r="F216">
            <v>509.7286183333768</v>
          </cell>
          <cell r="J216">
            <v>106.49721681383613</v>
          </cell>
        </row>
        <row r="217">
          <cell r="C217">
            <v>445.75864947730724</v>
          </cell>
          <cell r="D217">
            <v>413.46678819499323</v>
          </cell>
          <cell r="E217">
            <v>292.71794737052744</v>
          </cell>
          <cell r="F217">
            <v>534.21562901945902</v>
          </cell>
          <cell r="J217">
            <v>32.291861282314017</v>
          </cell>
        </row>
        <row r="218">
          <cell r="C218">
            <v>449.36231619029672</v>
          </cell>
          <cell r="D218">
            <v>407.58194266678674</v>
          </cell>
          <cell r="E218">
            <v>288.55171213037835</v>
          </cell>
          <cell r="F218">
            <v>526.6121732031952</v>
          </cell>
          <cell r="J218">
            <v>41.780373523509979</v>
          </cell>
        </row>
        <row r="219">
          <cell r="C219">
            <v>456.56356432629582</v>
          </cell>
          <cell r="D219">
            <v>424.28473498363519</v>
          </cell>
          <cell r="E219">
            <v>300.37662097901438</v>
          </cell>
          <cell r="F219">
            <v>548.19284898825595</v>
          </cell>
          <cell r="J219">
            <v>32.278829342660629</v>
          </cell>
        </row>
        <row r="220">
          <cell r="C220">
            <v>483.41917723762941</v>
          </cell>
          <cell r="D220">
            <v>394.72524793458655</v>
          </cell>
          <cell r="E220">
            <v>279.44968652776993</v>
          </cell>
          <cell r="F220">
            <v>510.00080934140317</v>
          </cell>
          <cell r="J220">
            <v>88.693929303042864</v>
          </cell>
        </row>
        <row r="221">
          <cell r="C221">
            <v>424.63052651221517</v>
          </cell>
          <cell r="D221">
            <v>423.63423939012654</v>
          </cell>
          <cell r="E221">
            <v>299.91609611863402</v>
          </cell>
          <cell r="F221">
            <v>547.35238266161912</v>
          </cell>
          <cell r="J221">
            <v>0.99628712208863135</v>
          </cell>
        </row>
        <row r="222">
          <cell r="C222">
            <v>461.4865187389488</v>
          </cell>
          <cell r="D222">
            <v>394.16609835382053</v>
          </cell>
          <cell r="E222">
            <v>279.05383099057076</v>
          </cell>
          <cell r="F222">
            <v>509.2783657170703</v>
          </cell>
          <cell r="J222">
            <v>67.320420385128273</v>
          </cell>
        </row>
        <row r="223">
          <cell r="C223">
            <v>483.52744594591053</v>
          </cell>
          <cell r="D223">
            <v>439.55151768182969</v>
          </cell>
          <cell r="E223">
            <v>311.18489245802812</v>
          </cell>
          <cell r="F223">
            <v>567.91814290563127</v>
          </cell>
          <cell r="J223">
            <v>43.975928264080835</v>
          </cell>
        </row>
        <row r="224">
          <cell r="C224">
            <v>541.00586309647406</v>
          </cell>
          <cell r="D224">
            <v>394.16047097656269</v>
          </cell>
          <cell r="E224">
            <v>279.04984703256736</v>
          </cell>
          <cell r="F224">
            <v>509.27109492055803</v>
          </cell>
          <cell r="J224">
            <v>146.84539211991137</v>
          </cell>
        </row>
        <row r="225">
          <cell r="C225">
            <v>537.52787469478039</v>
          </cell>
          <cell r="D225">
            <v>418.37015535723015</v>
          </cell>
          <cell r="E225">
            <v>296.18933518670462</v>
          </cell>
          <cell r="F225">
            <v>540.55097552775567</v>
          </cell>
          <cell r="J225">
            <v>119.15771933755025</v>
          </cell>
        </row>
        <row r="226">
          <cell r="C226">
            <v>521.81144948667293</v>
          </cell>
          <cell r="D226">
            <v>448.90918302767039</v>
          </cell>
          <cell r="E226">
            <v>317.80974521626956</v>
          </cell>
          <cell r="F226">
            <v>580.00862083907123</v>
          </cell>
          <cell r="J226">
            <v>72.902266459002533</v>
          </cell>
        </row>
        <row r="227">
          <cell r="C227">
            <v>580.21047745841122</v>
          </cell>
          <cell r="D227">
            <v>445.50066930899021</v>
          </cell>
          <cell r="E227">
            <v>315.39665384399268</v>
          </cell>
          <cell r="F227">
            <v>575.60468477398774</v>
          </cell>
          <cell r="J227">
            <v>134.70980814942101</v>
          </cell>
        </row>
        <row r="228">
          <cell r="C228">
            <v>665.7066299568105</v>
          </cell>
          <cell r="D228">
            <v>499.48369680126979</v>
          </cell>
          <cell r="E228">
            <v>353.61447798742699</v>
          </cell>
          <cell r="F228">
            <v>645.35291561511258</v>
          </cell>
          <cell r="J228">
            <v>166.22293315554072</v>
          </cell>
        </row>
        <row r="229">
          <cell r="C229">
            <v>660.24304284557434</v>
          </cell>
          <cell r="D229">
            <v>466.49171262779237</v>
          </cell>
          <cell r="E229">
            <v>330.25747287197191</v>
          </cell>
          <cell r="F229">
            <v>602.72595238361282</v>
          </cell>
          <cell r="J229">
            <v>193.75133021778197</v>
          </cell>
        </row>
        <row r="230">
          <cell r="C230">
            <v>624.4053247875861</v>
          </cell>
          <cell r="D230">
            <v>478.05555670537541</v>
          </cell>
          <cell r="E230">
            <v>338.44421192513755</v>
          </cell>
          <cell r="F230">
            <v>617.66690148561327</v>
          </cell>
          <cell r="J230">
            <v>146.34976808221069</v>
          </cell>
        </row>
        <row r="231">
          <cell r="C231">
            <v>606.36900825041948</v>
          </cell>
          <cell r="D231">
            <v>485.88072997783797</v>
          </cell>
          <cell r="E231">
            <v>343.9841215951102</v>
          </cell>
          <cell r="F231">
            <v>627.77733836056575</v>
          </cell>
          <cell r="J231">
            <v>120.48827827258151</v>
          </cell>
        </row>
        <row r="232">
          <cell r="C232">
            <v>623.87710618386575</v>
          </cell>
          <cell r="D232">
            <v>533.17004716376118</v>
          </cell>
          <cell r="E232">
            <v>377.46306659005637</v>
          </cell>
          <cell r="F232">
            <v>688.87702773746605</v>
          </cell>
          <cell r="J232">
            <v>90.707059020104566</v>
          </cell>
        </row>
        <row r="233">
          <cell r="C233">
            <v>614.15173745087509</v>
          </cell>
          <cell r="D233">
            <v>570.72434215075918</v>
          </cell>
          <cell r="E233">
            <v>404.0500052690515</v>
          </cell>
          <cell r="F233">
            <v>737.39867903246682</v>
          </cell>
          <cell r="J233">
            <v>43.427395300115904</v>
          </cell>
        </row>
        <row r="234">
          <cell r="C234">
            <v>585.09533183951271</v>
          </cell>
          <cell r="D234">
            <v>611.53135751772993</v>
          </cell>
          <cell r="E234">
            <v>432.9397398682521</v>
          </cell>
          <cell r="F234">
            <v>790.12297516720776</v>
          </cell>
          <cell r="J234">
            <v>-26.43602567821722</v>
          </cell>
        </row>
        <row r="235">
          <cell r="C235">
            <v>610.37104954470601</v>
          </cell>
          <cell r="D235">
            <v>572.55969198059427</v>
          </cell>
          <cell r="E235">
            <v>405.34935953458148</v>
          </cell>
          <cell r="F235">
            <v>739.77002442660705</v>
          </cell>
          <cell r="J235">
            <v>37.811357564111745</v>
          </cell>
        </row>
        <row r="236">
          <cell r="C236">
            <v>590.32103477503938</v>
          </cell>
          <cell r="D236">
            <v>540.98990274016444</v>
          </cell>
          <cell r="E236">
            <v>382.99921154392683</v>
          </cell>
          <cell r="F236">
            <v>698.9805939364021</v>
          </cell>
          <cell r="J236">
            <v>49.33113203487494</v>
          </cell>
        </row>
        <row r="237">
          <cell r="C237">
            <v>663.40169766456825</v>
          </cell>
          <cell r="D237">
            <v>485.73483459222024</v>
          </cell>
          <cell r="E237">
            <v>343.88083349790827</v>
          </cell>
          <cell r="F237">
            <v>627.58883568653221</v>
          </cell>
          <cell r="J237">
            <v>177.66686307234801</v>
          </cell>
        </row>
        <row r="238">
          <cell r="C238">
            <v>530.03849045673337</v>
          </cell>
          <cell r="D238">
            <v>478.01674259214349</v>
          </cell>
          <cell r="E238">
            <v>338.41673308553391</v>
          </cell>
          <cell r="F238">
            <v>617.61675209875307</v>
          </cell>
          <cell r="J238">
            <v>52.021747864589884</v>
          </cell>
        </row>
        <row r="239">
          <cell r="C239">
            <v>546.77331035486168</v>
          </cell>
          <cell r="D239">
            <v>481.51413020726818</v>
          </cell>
          <cell r="E239">
            <v>340.89274362153759</v>
          </cell>
          <cell r="F239">
            <v>622.13551679299871</v>
          </cell>
          <cell r="J239">
            <v>65.259180147593497</v>
          </cell>
        </row>
        <row r="240">
          <cell r="C240">
            <v>515.50179730772777</v>
          </cell>
          <cell r="D240">
            <v>483.31325731365638</v>
          </cell>
          <cell r="E240">
            <v>342.16645364777617</v>
          </cell>
          <cell r="F240">
            <v>624.46006097953659</v>
          </cell>
          <cell r="J240">
            <v>32.188539994071391</v>
          </cell>
        </row>
        <row r="241">
          <cell r="C241">
            <v>525.66792981891103</v>
          </cell>
          <cell r="D241">
            <v>504.84464405546873</v>
          </cell>
          <cell r="E241">
            <v>357.40981420550963</v>
          </cell>
          <cell r="F241">
            <v>652.27947390542784</v>
          </cell>
          <cell r="J241">
            <v>20.8232857634423</v>
          </cell>
        </row>
        <row r="242">
          <cell r="C242">
            <v>529.57001773537729</v>
          </cell>
          <cell r="D242">
            <v>464.02763413047234</v>
          </cell>
          <cell r="E242">
            <v>328.51300385900925</v>
          </cell>
          <cell r="F242">
            <v>599.54226440193543</v>
          </cell>
          <cell r="J242">
            <v>65.542383604904956</v>
          </cell>
        </row>
        <row r="243">
          <cell r="C243">
            <v>521.71537285854322</v>
          </cell>
          <cell r="D243">
            <v>418.12013420540285</v>
          </cell>
          <cell r="E243">
            <v>296.01233021205701</v>
          </cell>
          <cell r="F243">
            <v>540.22793819874869</v>
          </cell>
          <cell r="J243">
            <v>103.59523865314037</v>
          </cell>
        </row>
        <row r="244">
          <cell r="C244">
            <v>532.42941221376259</v>
          </cell>
          <cell r="D244">
            <v>442.51206840114531</v>
          </cell>
          <cell r="E244">
            <v>313.28084394527485</v>
          </cell>
          <cell r="F244">
            <v>571.74329285701583</v>
          </cell>
          <cell r="J244">
            <v>89.917343812617275</v>
          </cell>
        </row>
        <row r="245">
          <cell r="C245">
            <v>499.58548780885184</v>
          </cell>
          <cell r="D245">
            <v>509.4371688871812</v>
          </cell>
          <cell r="E245">
            <v>360.6611380853688</v>
          </cell>
          <cell r="F245">
            <v>658.21319968899365</v>
          </cell>
          <cell r="J245">
            <v>-9.8516810783293636</v>
          </cell>
        </row>
        <row r="246">
          <cell r="C246">
            <v>516.23721110320332</v>
          </cell>
          <cell r="D246">
            <v>459.22750836161669</v>
          </cell>
          <cell r="E246">
            <v>325.11470681969013</v>
          </cell>
          <cell r="F246">
            <v>593.34030990354324</v>
          </cell>
          <cell r="J246">
            <v>57.009702741586636</v>
          </cell>
        </row>
        <row r="247">
          <cell r="C247">
            <v>488.28113637914663</v>
          </cell>
          <cell r="D247">
            <v>458.29039727587821</v>
          </cell>
          <cell r="E247">
            <v>324.45126965543079</v>
          </cell>
          <cell r="F247">
            <v>592.12952489632562</v>
          </cell>
          <cell r="J247">
            <v>29.990739103268425</v>
          </cell>
        </row>
        <row r="248">
          <cell r="C248">
            <v>480.77951431133948</v>
          </cell>
          <cell r="D248">
            <v>395.1175789130026</v>
          </cell>
          <cell r="E248">
            <v>279.72744116724931</v>
          </cell>
          <cell r="F248">
            <v>510.5077166587559</v>
          </cell>
          <cell r="J248">
            <v>85.66193539833688</v>
          </cell>
        </row>
        <row r="249">
          <cell r="C249">
            <v>464.10481628228007</v>
          </cell>
          <cell r="D249">
            <v>457.25016878317422</v>
          </cell>
          <cell r="E249">
            <v>323.71482949173605</v>
          </cell>
          <cell r="F249">
            <v>590.78550807461238</v>
          </cell>
          <cell r="J249">
            <v>6.8546474991058517</v>
          </cell>
        </row>
        <row r="250">
          <cell r="C250">
            <v>537.94286434123683</v>
          </cell>
          <cell r="D250">
            <v>396.12058864562186</v>
          </cell>
          <cell r="E250">
            <v>280.43753193755447</v>
          </cell>
          <cell r="F250">
            <v>511.80364535368926</v>
          </cell>
          <cell r="J250">
            <v>141.82227569561496</v>
          </cell>
        </row>
        <row r="251">
          <cell r="C251">
            <v>466.68896428923108</v>
          </cell>
          <cell r="D251">
            <v>393.23288703959918</v>
          </cell>
          <cell r="E251">
            <v>278.39315470855462</v>
          </cell>
          <cell r="F251">
            <v>508.07261937064374</v>
          </cell>
          <cell r="J251">
            <v>73.456077249631903</v>
          </cell>
        </row>
        <row r="252">
          <cell r="C252">
            <v>432.10029240546407</v>
          </cell>
          <cell r="D252">
            <v>404.80740997311091</v>
          </cell>
          <cell r="E252">
            <v>286.58745396456362</v>
          </cell>
          <cell r="F252">
            <v>523.02736598165825</v>
          </cell>
          <cell r="J252">
            <v>27.292882432353167</v>
          </cell>
        </row>
        <row r="253">
          <cell r="C253">
            <v>468.2149302004164</v>
          </cell>
          <cell r="D253">
            <v>415.5880556937592</v>
          </cell>
          <cell r="E253">
            <v>294.21971990895378</v>
          </cell>
          <cell r="F253">
            <v>536.95639147856468</v>
          </cell>
          <cell r="J253">
            <v>52.626874506657202</v>
          </cell>
        </row>
        <row r="254">
          <cell r="C254">
            <v>453.44765082818321</v>
          </cell>
          <cell r="D254">
            <v>398.40540034412351</v>
          </cell>
          <cell r="E254">
            <v>282.05508722762568</v>
          </cell>
          <cell r="F254">
            <v>514.75571346062134</v>
          </cell>
          <cell r="J254">
            <v>55.042250484059707</v>
          </cell>
        </row>
        <row r="255">
          <cell r="C255">
            <v>447.59570695739262</v>
          </cell>
          <cell r="D255">
            <v>408.24133285052545</v>
          </cell>
          <cell r="E255">
            <v>289.018534004858</v>
          </cell>
          <cell r="F255">
            <v>527.46413169619291</v>
          </cell>
          <cell r="J255">
            <v>39.354374106867169</v>
          </cell>
        </row>
        <row r="256">
          <cell r="C256">
            <v>476.29816927822617</v>
          </cell>
          <cell r="D256">
            <v>374.45424755546497</v>
          </cell>
          <cell r="E256">
            <v>265.09862909936697</v>
          </cell>
          <cell r="F256">
            <v>483.80986601156297</v>
          </cell>
          <cell r="J256">
            <v>101.84392172276119</v>
          </cell>
        </row>
        <row r="257">
          <cell r="C257">
            <v>459.38262997244613</v>
          </cell>
          <cell r="D257">
            <v>359.15184633950832</v>
          </cell>
          <cell r="E257">
            <v>254.26514113451833</v>
          </cell>
          <cell r="F257">
            <v>464.03855154449832</v>
          </cell>
          <cell r="J257">
            <v>100.2307836329378</v>
          </cell>
        </row>
        <row r="258">
          <cell r="D258">
            <v>430.25822025825431</v>
          </cell>
          <cell r="E258">
            <v>304.60560961403371</v>
          </cell>
          <cell r="F258">
            <v>555.91083090247491</v>
          </cell>
        </row>
        <row r="259">
          <cell r="D259">
            <v>414.9885138653093</v>
          </cell>
          <cell r="E259">
            <v>293.79526827608436</v>
          </cell>
          <cell r="F259">
            <v>536.18175945453424</v>
          </cell>
        </row>
        <row r="260">
          <cell r="D260">
            <v>402.3641815618227</v>
          </cell>
          <cell r="E260">
            <v>284.85774597850798</v>
          </cell>
          <cell r="F260">
            <v>519.87061714513743</v>
          </cell>
        </row>
        <row r="261">
          <cell r="D261">
            <v>387.94335951732313</v>
          </cell>
          <cell r="E261">
            <v>274.64838080388409</v>
          </cell>
          <cell r="F261">
            <v>501.23833823076217</v>
          </cell>
        </row>
        <row r="262">
          <cell r="D262">
            <v>316.93806618084955</v>
          </cell>
          <cell r="E262">
            <v>224.37947333339426</v>
          </cell>
          <cell r="F262">
            <v>409.49665902830486</v>
          </cell>
        </row>
      </sheetData>
      <sheetData sheetId="24">
        <row r="106">
          <cell r="C106">
            <v>166.24630920145245</v>
          </cell>
        </row>
        <row r="107">
          <cell r="C107">
            <v>123.8955393356065</v>
          </cell>
        </row>
        <row r="108">
          <cell r="C108">
            <v>124.25332697638592</v>
          </cell>
        </row>
        <row r="109">
          <cell r="C109">
            <v>121.91631540054627</v>
          </cell>
        </row>
        <row r="110">
          <cell r="C110">
            <v>103.39821995024866</v>
          </cell>
        </row>
        <row r="111">
          <cell r="C111">
            <v>161.82534777716211</v>
          </cell>
        </row>
        <row r="112">
          <cell r="C112">
            <v>146.32728472780224</v>
          </cell>
        </row>
        <row r="113">
          <cell r="C113">
            <v>144.90694915088039</v>
          </cell>
        </row>
        <row r="114">
          <cell r="C114">
            <v>134.34251242528757</v>
          </cell>
        </row>
        <row r="115">
          <cell r="C115">
            <v>130.39865849500899</v>
          </cell>
        </row>
        <row r="116">
          <cell r="C116">
            <v>135.94732698457835</v>
          </cell>
        </row>
        <row r="117">
          <cell r="C117">
            <v>117.03706772757687</v>
          </cell>
        </row>
        <row r="118">
          <cell r="C118">
            <v>137.66887739011389</v>
          </cell>
        </row>
        <row r="119">
          <cell r="C119">
            <v>127.26559161134126</v>
          </cell>
        </row>
        <row r="120">
          <cell r="C120">
            <v>121.89123641325463</v>
          </cell>
        </row>
        <row r="121">
          <cell r="C121">
            <v>152.08855431958341</v>
          </cell>
        </row>
        <row r="122">
          <cell r="C122">
            <v>114.04969189469782</v>
          </cell>
        </row>
        <row r="123">
          <cell r="C123">
            <v>101.5148793466733</v>
          </cell>
        </row>
        <row r="124">
          <cell r="C124">
            <v>112.76610735035493</v>
          </cell>
        </row>
        <row r="125">
          <cell r="C125">
            <v>128.78154918598401</v>
          </cell>
        </row>
        <row r="126">
          <cell r="C126">
            <v>139.24726880314691</v>
          </cell>
        </row>
        <row r="127">
          <cell r="C127">
            <v>144.01961477058936</v>
          </cell>
        </row>
        <row r="128">
          <cell r="C128">
            <v>148.82826889202022</v>
          </cell>
        </row>
        <row r="129">
          <cell r="C129">
            <v>167.78613708535084</v>
          </cell>
        </row>
        <row r="130">
          <cell r="C130">
            <v>180.15254148899095</v>
          </cell>
        </row>
        <row r="131">
          <cell r="C131">
            <v>153.09833867502297</v>
          </cell>
          <cell r="J131">
            <v>0</v>
          </cell>
          <cell r="K131">
            <v>8</v>
          </cell>
        </row>
        <row r="132">
          <cell r="C132">
            <v>155.18105074168415</v>
          </cell>
          <cell r="J132">
            <v>2.0258800616724102</v>
          </cell>
        </row>
        <row r="133">
          <cell r="C133">
            <v>189.34232433735048</v>
          </cell>
          <cell r="J133">
            <v>36.130321652349977</v>
          </cell>
        </row>
        <row r="134">
          <cell r="C134">
            <v>173.87974248441543</v>
          </cell>
          <cell r="J134">
            <v>20.610907794426168</v>
          </cell>
        </row>
        <row r="135">
          <cell r="C135">
            <v>224.27692214744229</v>
          </cell>
          <cell r="J135">
            <v>70.951255452464295</v>
          </cell>
        </row>
        <row r="136">
          <cell r="C136">
            <v>256.54455949660741</v>
          </cell>
          <cell r="J136">
            <v>107.78018796828906</v>
          </cell>
        </row>
        <row r="137">
          <cell r="C137">
            <v>267.41676747500014</v>
          </cell>
          <cell r="J137">
            <v>123.54987499578945</v>
          </cell>
        </row>
        <row r="138">
          <cell r="C138">
            <v>268.96201655293606</v>
          </cell>
          <cell r="J138">
            <v>123.23810187997833</v>
          </cell>
        </row>
        <row r="139">
          <cell r="C139">
            <v>261.51079226919489</v>
          </cell>
          <cell r="J139">
            <v>128.06831863048862</v>
          </cell>
        </row>
        <row r="140">
          <cell r="C140">
            <v>200.19164451466344</v>
          </cell>
          <cell r="J140">
            <v>65.506971573878758</v>
          </cell>
        </row>
        <row r="141">
          <cell r="C141">
            <v>174.34531995903262</v>
          </cell>
          <cell r="J141">
            <v>48.069523007250325</v>
          </cell>
        </row>
        <row r="142">
          <cell r="C142">
            <v>176.19584577211225</v>
          </cell>
          <cell r="J142">
            <v>63.871680236864535</v>
          </cell>
        </row>
        <row r="143">
          <cell r="C143">
            <v>157.45694116986442</v>
          </cell>
          <cell r="J143">
            <v>15.036008260221649</v>
          </cell>
        </row>
        <row r="144">
          <cell r="C144">
            <v>180.04264525981495</v>
          </cell>
          <cell r="J144">
            <v>36.332403638985966</v>
          </cell>
        </row>
        <row r="145">
          <cell r="C145">
            <v>170.64857181375044</v>
          </cell>
          <cell r="J145">
            <v>35.676346362399244</v>
          </cell>
        </row>
        <row r="146">
          <cell r="C146">
            <v>179.55238990320396</v>
          </cell>
          <cell r="J146">
            <v>38.653544670955569</v>
          </cell>
        </row>
        <row r="147">
          <cell r="C147">
            <v>170.978621925418</v>
          </cell>
          <cell r="J147">
            <v>48.493348559606218</v>
          </cell>
        </row>
        <row r="148">
          <cell r="C148">
            <v>170.29524014094</v>
          </cell>
          <cell r="J148">
            <v>45.58016551643297</v>
          </cell>
        </row>
        <row r="149">
          <cell r="C149">
            <v>190.41038730085782</v>
          </cell>
          <cell r="J149">
            <v>53.907951791740459</v>
          </cell>
        </row>
        <row r="150">
          <cell r="C150">
            <v>163.6449889225224</v>
          </cell>
          <cell r="J150">
            <v>48.918288091396121</v>
          </cell>
        </row>
        <row r="151">
          <cell r="C151">
            <v>153.74962743254872</v>
          </cell>
          <cell r="J151">
            <v>22.002505313087767</v>
          </cell>
        </row>
        <row r="152">
          <cell r="C152">
            <v>150.06998283174738</v>
          </cell>
          <cell r="J152">
            <v>31.576238393231606</v>
          </cell>
        </row>
        <row r="153">
          <cell r="C153">
            <v>125.22617498414999</v>
          </cell>
          <cell r="J153">
            <v>6.6184687305116938</v>
          </cell>
        </row>
        <row r="154">
          <cell r="C154">
            <v>145.64303900673048</v>
          </cell>
          <cell r="J154">
            <v>12.170202686068905</v>
          </cell>
        </row>
        <row r="155">
          <cell r="C155">
            <v>123.34482744226868</v>
          </cell>
          <cell r="J155">
            <v>-9.4237253142316177</v>
          </cell>
        </row>
        <row r="156">
          <cell r="C156">
            <v>136.82634645016242</v>
          </cell>
          <cell r="J156">
            <v>-0.16036479588984776</v>
          </cell>
        </row>
        <row r="157">
          <cell r="C157">
            <v>170.12386518666636</v>
          </cell>
          <cell r="J157">
            <v>19.627919028231332</v>
          </cell>
        </row>
        <row r="158">
          <cell r="C158">
            <v>184.44147823339142</v>
          </cell>
          <cell r="J158">
            <v>68.882090911127108</v>
          </cell>
        </row>
        <row r="159">
          <cell r="C159">
            <v>212.79106338998261</v>
          </cell>
          <cell r="J159">
            <v>73.293304659068781</v>
          </cell>
        </row>
        <row r="160">
          <cell r="C160">
            <v>218.60052155921392</v>
          </cell>
          <cell r="J160">
            <v>93.13642205424253</v>
          </cell>
        </row>
        <row r="161">
          <cell r="C161">
            <v>235.67682430019261</v>
          </cell>
          <cell r="J161">
            <v>102.55572970689124</v>
          </cell>
        </row>
        <row r="162">
          <cell r="C162">
            <v>178.19395815225948</v>
          </cell>
          <cell r="J162">
            <v>57.921768101163451</v>
          </cell>
        </row>
        <row r="163">
          <cell r="C163">
            <v>178.48381555027532</v>
          </cell>
          <cell r="J163">
            <v>48.679155724094329</v>
          </cell>
        </row>
        <row r="164">
          <cell r="C164">
            <v>168.43200795082305</v>
          </cell>
          <cell r="J164">
            <v>58.628510976392477</v>
          </cell>
        </row>
        <row r="165">
          <cell r="C165">
            <v>135.48938670667235</v>
          </cell>
          <cell r="J165">
            <v>27.918898088603754</v>
          </cell>
        </row>
        <row r="166">
          <cell r="C166">
            <v>192.96536122346473</v>
          </cell>
          <cell r="J166">
            <v>90.468943448103076</v>
          </cell>
        </row>
        <row r="167">
          <cell r="C167">
            <v>161.32822121741393</v>
          </cell>
          <cell r="J167">
            <v>48.607850134463433</v>
          </cell>
        </row>
        <row r="168">
          <cell r="C168">
            <v>167.62111839343231</v>
          </cell>
          <cell r="J168">
            <v>71.198985827257104</v>
          </cell>
        </row>
        <row r="169">
          <cell r="C169">
            <v>145.18203646873013</v>
          </cell>
          <cell r="J169">
            <v>37.506256076187739</v>
          </cell>
        </row>
        <row r="170">
          <cell r="C170">
            <v>155.61889526878269</v>
          </cell>
          <cell r="J170">
            <v>31.889981599089168</v>
          </cell>
        </row>
        <row r="171">
          <cell r="C171">
            <v>179.05610565884257</v>
          </cell>
          <cell r="J171">
            <v>47.448259135006822</v>
          </cell>
        </row>
        <row r="172">
          <cell r="C172">
            <v>174.84057002776046</v>
          </cell>
          <cell r="J172">
            <v>27.719666022284173</v>
          </cell>
        </row>
        <row r="173">
          <cell r="C173">
            <v>175.74408128258142</v>
          </cell>
          <cell r="J173">
            <v>55.015866369427428</v>
          </cell>
        </row>
        <row r="174">
          <cell r="C174">
            <v>218.28446961114395</v>
          </cell>
          <cell r="J174">
            <v>78.401780196923994</v>
          </cell>
        </row>
        <row r="175">
          <cell r="C175">
            <v>197.73279636344313</v>
          </cell>
          <cell r="J175">
            <v>64.247906896934808</v>
          </cell>
        </row>
        <row r="176">
          <cell r="C176">
            <v>234.21864338974302</v>
          </cell>
          <cell r="J176">
            <v>82.947448486379471</v>
          </cell>
        </row>
        <row r="177">
          <cell r="C177">
            <v>247.2711830046818</v>
          </cell>
          <cell r="J177">
            <v>103.75531949512973</v>
          </cell>
        </row>
        <row r="178">
          <cell r="C178">
            <v>245.60421252764817</v>
          </cell>
          <cell r="J178">
            <v>97.668723857141316</v>
          </cell>
        </row>
        <row r="179">
          <cell r="C179">
            <v>248.01309423713656</v>
          </cell>
          <cell r="J179">
            <v>78.544269039775287</v>
          </cell>
        </row>
        <row r="180">
          <cell r="C180">
            <v>265.30783907621282</v>
          </cell>
          <cell r="J180">
            <v>70.860868785262028</v>
          </cell>
        </row>
        <row r="181">
          <cell r="C181">
            <v>296.60827834109682</v>
          </cell>
          <cell r="J181">
            <v>119.24933801039759</v>
          </cell>
        </row>
        <row r="182">
          <cell r="C182">
            <v>249.19426416008841</v>
          </cell>
          <cell r="J182">
            <v>85.877180552358027</v>
          </cell>
        </row>
        <row r="183">
          <cell r="C183">
            <v>270.36826446572934</v>
          </cell>
          <cell r="J183">
            <v>102.10340012680575</v>
          </cell>
        </row>
        <row r="184">
          <cell r="C184">
            <v>246.34017814880787</v>
          </cell>
          <cell r="J184">
            <v>68.532379652809766</v>
          </cell>
        </row>
        <row r="185">
          <cell r="C185">
            <v>242.4989408860792</v>
          </cell>
          <cell r="J185">
            <v>88.830342024218254</v>
          </cell>
        </row>
        <row r="186">
          <cell r="C186">
            <v>253.05013997208508</v>
          </cell>
          <cell r="J186">
            <v>108.03113577006752</v>
          </cell>
        </row>
        <row r="187">
          <cell r="C187">
            <v>263.01594577736057</v>
          </cell>
          <cell r="J187">
            <v>117.36266020773974</v>
          </cell>
        </row>
        <row r="188">
          <cell r="C188">
            <v>244.95671935940959</v>
          </cell>
          <cell r="J188">
            <v>103.8647289564484</v>
          </cell>
        </row>
        <row r="189">
          <cell r="C189">
            <v>231.67125790993896</v>
          </cell>
          <cell r="J189">
            <v>95.47674655608543</v>
          </cell>
        </row>
        <row r="190">
          <cell r="C190">
            <v>208.56591716339159</v>
          </cell>
          <cell r="J190">
            <v>70.514383615791019</v>
          </cell>
        </row>
        <row r="191">
          <cell r="C191">
            <v>221.88306768530867</v>
          </cell>
          <cell r="J191">
            <v>96.112975171959562</v>
          </cell>
        </row>
        <row r="192">
          <cell r="C192">
            <v>201.74738098964377</v>
          </cell>
          <cell r="J192">
            <v>74.735089174216299</v>
          </cell>
        </row>
        <row r="193">
          <cell r="C193">
            <v>204.05544122694877</v>
          </cell>
          <cell r="J193">
            <v>85.452025400523638</v>
          </cell>
        </row>
        <row r="194">
          <cell r="C194">
            <v>176.27276836303139</v>
          </cell>
          <cell r="J194">
            <v>71.620983953140836</v>
          </cell>
        </row>
        <row r="195">
          <cell r="C195">
            <v>182.19548323579482</v>
          </cell>
          <cell r="J195">
            <v>47.446931451509244</v>
          </cell>
        </row>
        <row r="196">
          <cell r="C196">
            <v>198.35403093800088</v>
          </cell>
          <cell r="J196">
            <v>62.316170442529057</v>
          </cell>
        </row>
        <row r="197">
          <cell r="C197">
            <v>141.16421665446654</v>
          </cell>
          <cell r="J197">
            <v>13.864372328472513</v>
          </cell>
        </row>
        <row r="198">
          <cell r="C198">
            <v>153.2184208195284</v>
          </cell>
          <cell r="J198">
            <v>19.991956712637204</v>
          </cell>
        </row>
        <row r="199">
          <cell r="C199">
            <v>138.13642099132073</v>
          </cell>
          <cell r="J199">
            <v>23.323528750866117</v>
          </cell>
        </row>
        <row r="200">
          <cell r="C200">
            <v>151.54561339846362</v>
          </cell>
          <cell r="J200">
            <v>34.502919899313753</v>
          </cell>
        </row>
        <row r="201">
          <cell r="C201">
            <v>162.41344480199763</v>
          </cell>
          <cell r="J201">
            <v>33.583390418237457</v>
          </cell>
        </row>
        <row r="202">
          <cell r="C202">
            <v>158.01739658390306</v>
          </cell>
          <cell r="J202">
            <v>50.963076878133947</v>
          </cell>
        </row>
        <row r="203">
          <cell r="C203">
            <v>193.04841712274305</v>
          </cell>
          <cell r="J203">
            <v>68.973676128639255</v>
          </cell>
        </row>
        <row r="204">
          <cell r="C204">
            <v>160.12034675697458</v>
          </cell>
          <cell r="J204">
            <v>49.298983443815999</v>
          </cell>
        </row>
        <row r="205">
          <cell r="C205">
            <v>169.68064646386233</v>
          </cell>
          <cell r="J205">
            <v>58.745321335581195</v>
          </cell>
        </row>
        <row r="206">
          <cell r="C206">
            <v>143.90393007370983</v>
          </cell>
          <cell r="J206">
            <v>18.103474878405407</v>
          </cell>
        </row>
        <row r="207">
          <cell r="C207">
            <v>163.54402336470258</v>
          </cell>
          <cell r="J207">
            <v>38.447851733559446</v>
          </cell>
        </row>
        <row r="208">
          <cell r="C208">
            <v>144.83436320447782</v>
          </cell>
          <cell r="J208">
            <v>15.520033083782721</v>
          </cell>
        </row>
        <row r="209">
          <cell r="C209">
            <v>157.33505430677826</v>
          </cell>
          <cell r="J209">
            <v>14.511489273700391</v>
          </cell>
        </row>
        <row r="210">
          <cell r="C210">
            <v>202.76341702225852</v>
          </cell>
          <cell r="J210">
            <v>94.876410825351371</v>
          </cell>
        </row>
        <row r="211">
          <cell r="C211">
            <v>192.69141557043392</v>
          </cell>
          <cell r="D211">
            <v>131.82537760555667</v>
          </cell>
          <cell r="E211">
            <v>77.307674443002654</v>
          </cell>
          <cell r="F211">
            <v>186.34308076811067</v>
          </cell>
          <cell r="J211">
            <v>60.86603796487725</v>
          </cell>
        </row>
        <row r="212">
          <cell r="C212">
            <v>181.64011501691272</v>
          </cell>
          <cell r="D212">
            <v>117.79171837961422</v>
          </cell>
          <cell r="E212">
            <v>69.077775326540973</v>
          </cell>
          <cell r="F212">
            <v>166.50566143268748</v>
          </cell>
          <cell r="J212">
            <v>63.848396637298492</v>
          </cell>
        </row>
        <row r="213">
          <cell r="C213">
            <v>186.89100810571438</v>
          </cell>
          <cell r="D213">
            <v>125.44871346794419</v>
          </cell>
          <cell r="E213">
            <v>73.568143526141199</v>
          </cell>
          <cell r="F213">
            <v>177.32928340974718</v>
          </cell>
          <cell r="J213">
            <v>61.442294637770189</v>
          </cell>
        </row>
        <row r="214">
          <cell r="C214">
            <v>142.68283875223898</v>
          </cell>
          <cell r="D214">
            <v>112.59980892573887</v>
          </cell>
          <cell r="E214">
            <v>66.033031946410304</v>
          </cell>
          <cell r="F214">
            <v>159.16658590506745</v>
          </cell>
          <cell r="J214">
            <v>30.083029826500109</v>
          </cell>
        </row>
        <row r="215">
          <cell r="C215">
            <v>156.0403832918071</v>
          </cell>
          <cell r="D215">
            <v>122.13227870082382</v>
          </cell>
          <cell r="E215">
            <v>71.623253521311113</v>
          </cell>
          <cell r="F215">
            <v>172.64130388033652</v>
          </cell>
          <cell r="J215">
            <v>33.908104590983285</v>
          </cell>
        </row>
        <row r="216">
          <cell r="C216">
            <v>129.40815918522264</v>
          </cell>
          <cell r="D216">
            <v>102.13111584907341</v>
          </cell>
          <cell r="E216">
            <v>59.893771578530611</v>
          </cell>
          <cell r="F216">
            <v>144.3684601196162</v>
          </cell>
          <cell r="J216">
            <v>27.277043336149234</v>
          </cell>
        </row>
        <row r="217">
          <cell r="C217">
            <v>140.77949000774376</v>
          </cell>
          <cell r="D217">
            <v>99.898107492711432</v>
          </cell>
          <cell r="E217">
            <v>58.584246158025692</v>
          </cell>
          <cell r="F217">
            <v>141.21196882739719</v>
          </cell>
          <cell r="J217">
            <v>40.881382515032328</v>
          </cell>
        </row>
        <row r="218">
          <cell r="C218">
            <v>142.89088952579627</v>
          </cell>
          <cell r="D218">
            <v>94.824036650004473</v>
          </cell>
          <cell r="E218">
            <v>55.608608053028625</v>
          </cell>
          <cell r="F218">
            <v>134.03946524698031</v>
          </cell>
          <cell r="J218">
            <v>48.066852875791795</v>
          </cell>
        </row>
        <row r="219">
          <cell r="C219">
            <v>133.01510696449034</v>
          </cell>
          <cell r="D219">
            <v>105.04798995759333</v>
          </cell>
          <cell r="E219">
            <v>61.604343230731033</v>
          </cell>
          <cell r="F219">
            <v>148.49163668445561</v>
          </cell>
          <cell r="J219">
            <v>27.967117006897013</v>
          </cell>
        </row>
        <row r="220">
          <cell r="C220">
            <v>128.99009626802899</v>
          </cell>
          <cell r="D220">
            <v>88.749751440818031</v>
          </cell>
          <cell r="E220">
            <v>52.046404234953329</v>
          </cell>
          <cell r="F220">
            <v>125.45309864668273</v>
          </cell>
          <cell r="J220">
            <v>40.240344827210961</v>
          </cell>
        </row>
        <row r="221">
          <cell r="C221">
            <v>164.17387251243628</v>
          </cell>
          <cell r="D221">
            <v>100.00339926718522</v>
          </cell>
          <cell r="E221">
            <v>58.6459934662481</v>
          </cell>
          <cell r="F221">
            <v>141.36080506812232</v>
          </cell>
          <cell r="J221">
            <v>64.17047324525106</v>
          </cell>
        </row>
        <row r="222">
          <cell r="C222">
            <v>127.84249024067387</v>
          </cell>
          <cell r="D222">
            <v>116.05653254433636</v>
          </cell>
          <cell r="E222">
            <v>68.060192945300628</v>
          </cell>
          <cell r="F222">
            <v>164.0528721433721</v>
          </cell>
          <cell r="J222">
            <v>11.785957696337505</v>
          </cell>
        </row>
        <row r="223">
          <cell r="C223">
            <v>128.56482565356245</v>
          </cell>
          <cell r="D223">
            <v>123.93546539847857</v>
          </cell>
          <cell r="E223">
            <v>72.68071432828377</v>
          </cell>
          <cell r="F223">
            <v>175.19021646867338</v>
          </cell>
          <cell r="J223">
            <v>4.6293602550838813</v>
          </cell>
        </row>
        <row r="224">
          <cell r="C224">
            <v>137.65090175379407</v>
          </cell>
          <cell r="D224">
            <v>139.4485228801191</v>
          </cell>
          <cell r="E224">
            <v>81.778191757817041</v>
          </cell>
          <cell r="F224">
            <v>197.11885400242116</v>
          </cell>
          <cell r="J224">
            <v>-1.7976211263250264</v>
          </cell>
        </row>
        <row r="225">
          <cell r="C225">
            <v>178.05234628602182</v>
          </cell>
          <cell r="D225">
            <v>113.05583378779683</v>
          </cell>
          <cell r="E225">
            <v>66.300463166515584</v>
          </cell>
          <cell r="F225">
            <v>159.81120440907807</v>
          </cell>
          <cell r="J225">
            <v>64.996512498224988</v>
          </cell>
        </row>
        <row r="226">
          <cell r="C226">
            <v>162.73153671622339</v>
          </cell>
          <cell r="D226">
            <v>132.21030828886279</v>
          </cell>
          <cell r="E226">
            <v>77.533413192920705</v>
          </cell>
          <cell r="F226">
            <v>186.88720338480488</v>
          </cell>
          <cell r="J226">
            <v>30.521228427360597</v>
          </cell>
        </row>
        <row r="227">
          <cell r="C227">
            <v>163.77299932622111</v>
          </cell>
          <cell r="D227">
            <v>125.81250834115114</v>
          </cell>
          <cell r="E227">
            <v>73.781487391584676</v>
          </cell>
          <cell r="F227">
            <v>177.84352929071761</v>
          </cell>
          <cell r="J227">
            <v>37.960490985069967</v>
          </cell>
        </row>
        <row r="228">
          <cell r="C228">
            <v>164.05573618881004</v>
          </cell>
          <cell r="D228">
            <v>143.59881377800639</v>
          </cell>
          <cell r="E228">
            <v>84.212088351974074</v>
          </cell>
          <cell r="F228">
            <v>202.9855392040387</v>
          </cell>
          <cell r="J228">
            <v>20.456922410803656</v>
          </cell>
        </row>
        <row r="229">
          <cell r="C229">
            <v>150.46067848342776</v>
          </cell>
          <cell r="D229">
            <v>135.84348238419489</v>
          </cell>
          <cell r="E229">
            <v>79.664051809387246</v>
          </cell>
          <cell r="F229">
            <v>192.02291295900253</v>
          </cell>
          <cell r="J229">
            <v>14.617196099232871</v>
          </cell>
        </row>
        <row r="230">
          <cell r="C230">
            <v>167.84219621187694</v>
          </cell>
          <cell r="D230">
            <v>140.26310754514969</v>
          </cell>
          <cell r="E230">
            <v>82.255896788777591</v>
          </cell>
          <cell r="F230">
            <v>198.2703183015218</v>
          </cell>
          <cell r="J230">
            <v>27.579088666727245</v>
          </cell>
        </row>
        <row r="231">
          <cell r="C231">
            <v>180.67636098963789</v>
          </cell>
          <cell r="D231">
            <v>161.79644407200411</v>
          </cell>
          <cell r="E231">
            <v>94.883906661586096</v>
          </cell>
          <cell r="F231">
            <v>228.70898148242213</v>
          </cell>
          <cell r="J231">
            <v>18.879916917633778</v>
          </cell>
        </row>
        <row r="232">
          <cell r="C232">
            <v>166.39566318221489</v>
          </cell>
          <cell r="D232">
            <v>186.77458916559362</v>
          </cell>
          <cell r="E232">
            <v>109.53209007027074</v>
          </cell>
          <cell r="F232">
            <v>264.01708826091652</v>
          </cell>
          <cell r="J232">
            <v>-20.378925983378736</v>
          </cell>
        </row>
        <row r="233">
          <cell r="C233">
            <v>177.18826905336005</v>
          </cell>
          <cell r="D233">
            <v>169.68655920534206</v>
          </cell>
          <cell r="E233">
            <v>99.510985780380807</v>
          </cell>
          <cell r="F233">
            <v>239.86213263030334</v>
          </cell>
          <cell r="J233">
            <v>7.5017098480179811</v>
          </cell>
        </row>
        <row r="234">
          <cell r="C234">
            <v>199.3648601110088</v>
          </cell>
          <cell r="D234">
            <v>155.64470248237322</v>
          </cell>
          <cell r="E234">
            <v>91.276279323762964</v>
          </cell>
          <cell r="F234">
            <v>220.01312564098347</v>
          </cell>
          <cell r="J234">
            <v>43.720157628635576</v>
          </cell>
        </row>
        <row r="235">
          <cell r="C235">
            <v>173.55635683286775</v>
          </cell>
          <cell r="D235">
            <v>160.59248321356642</v>
          </cell>
          <cell r="E235">
            <v>94.177855855763895</v>
          </cell>
          <cell r="F235">
            <v>227.00711057136897</v>
          </cell>
          <cell r="J235">
            <v>12.963873619301324</v>
          </cell>
        </row>
        <row r="236">
          <cell r="C236">
            <v>194.30885035442674</v>
          </cell>
          <cell r="D236">
            <v>170.13541737064094</v>
          </cell>
          <cell r="E236">
            <v>99.774214162838675</v>
          </cell>
          <cell r="F236">
            <v>240.49662057844318</v>
          </cell>
          <cell r="J236">
            <v>24.173432983785801</v>
          </cell>
        </row>
        <row r="237">
          <cell r="C237">
            <v>165.91565259665219</v>
          </cell>
          <cell r="D237">
            <v>145.99621773650378</v>
          </cell>
          <cell r="E237">
            <v>85.618021929395283</v>
          </cell>
          <cell r="F237">
            <v>206.37441354361226</v>
          </cell>
          <cell r="J237">
            <v>19.919434860148414</v>
          </cell>
        </row>
        <row r="238">
          <cell r="C238">
            <v>171.5628351697182</v>
          </cell>
          <cell r="D238">
            <v>137.34662307666039</v>
          </cell>
          <cell r="E238">
            <v>80.545553637076722</v>
          </cell>
          <cell r="F238">
            <v>194.14769251624406</v>
          </cell>
          <cell r="J238">
            <v>34.216212093057806</v>
          </cell>
        </row>
        <row r="239">
          <cell r="C239">
            <v>163.80066848104161</v>
          </cell>
          <cell r="D239">
            <v>137.98090444426367</v>
          </cell>
          <cell r="E239">
            <v>80.917521602293988</v>
          </cell>
          <cell r="F239">
            <v>195.04428728623336</v>
          </cell>
          <cell r="J239">
            <v>25.81976403677794</v>
          </cell>
        </row>
        <row r="240">
          <cell r="C240">
            <v>169.67977321156883</v>
          </cell>
          <cell r="D240">
            <v>133.419609277604</v>
          </cell>
          <cell r="E240">
            <v>78.242595664758085</v>
          </cell>
          <cell r="F240">
            <v>188.59662289044991</v>
          </cell>
          <cell r="J240">
            <v>36.260163933964833</v>
          </cell>
        </row>
        <row r="241">
          <cell r="C241">
            <v>177.62498741446359</v>
          </cell>
          <cell r="D241">
            <v>128.52213022849634</v>
          </cell>
          <cell r="E241">
            <v>75.370518051199397</v>
          </cell>
          <cell r="F241">
            <v>181.67374240579329</v>
          </cell>
          <cell r="J241">
            <v>49.102857185967252</v>
          </cell>
        </row>
        <row r="242">
          <cell r="C242">
            <v>187.26544430756616</v>
          </cell>
          <cell r="D242">
            <v>130.37915242224341</v>
          </cell>
          <cell r="E242">
            <v>76.459550146500419</v>
          </cell>
          <cell r="F242">
            <v>184.2987546979864</v>
          </cell>
          <cell r="J242">
            <v>56.886291885322748</v>
          </cell>
        </row>
        <row r="243">
          <cell r="C243">
            <v>145.76285292079882</v>
          </cell>
          <cell r="D243">
            <v>118.09771138799194</v>
          </cell>
          <cell r="E243">
            <v>69.257221866373982</v>
          </cell>
          <cell r="F243">
            <v>166.93820090960989</v>
          </cell>
          <cell r="J243">
            <v>27.665141532806885</v>
          </cell>
        </row>
        <row r="244">
          <cell r="C244">
            <v>147.27824026253427</v>
          </cell>
          <cell r="D244">
            <v>119.33991069007031</v>
          </cell>
          <cell r="E244">
            <v>69.985697225084834</v>
          </cell>
          <cell r="F244">
            <v>168.69412415505579</v>
          </cell>
          <cell r="J244">
            <v>27.938329572463957</v>
          </cell>
        </row>
        <row r="245">
          <cell r="C245">
            <v>155.82184497807191</v>
          </cell>
          <cell r="D245">
            <v>110.93103470106797</v>
          </cell>
          <cell r="E245">
            <v>65.054395990094307</v>
          </cell>
          <cell r="F245">
            <v>156.80767341204165</v>
          </cell>
          <cell r="J245">
            <v>44.890810277003936</v>
          </cell>
        </row>
        <row r="246">
          <cell r="C246">
            <v>185.6633154633052</v>
          </cell>
          <cell r="D246">
            <v>96.979403284533376</v>
          </cell>
          <cell r="E246">
            <v>56.872601262181753</v>
          </cell>
          <cell r="F246">
            <v>137.08620530688501</v>
          </cell>
          <cell r="J246">
            <v>88.68391217877182</v>
          </cell>
        </row>
        <row r="247">
          <cell r="C247">
            <v>153.35748991015083</v>
          </cell>
          <cell r="D247">
            <v>127.0761706589284</v>
          </cell>
          <cell r="E247">
            <v>74.522549521221976</v>
          </cell>
          <cell r="F247">
            <v>179.62979179663483</v>
          </cell>
          <cell r="J247">
            <v>26.281319251222428</v>
          </cell>
        </row>
        <row r="248">
          <cell r="C248">
            <v>155.67278542358838</v>
          </cell>
          <cell r="D248">
            <v>128.36547937011466</v>
          </cell>
          <cell r="E248">
            <v>75.278651721810036</v>
          </cell>
          <cell r="F248">
            <v>181.45230701841928</v>
          </cell>
          <cell r="J248">
            <v>27.307306053473724</v>
          </cell>
        </row>
        <row r="249">
          <cell r="C249">
            <v>151.01379482700315</v>
          </cell>
          <cell r="D249">
            <v>119.62746320063685</v>
          </cell>
          <cell r="E249">
            <v>70.154329519381477</v>
          </cell>
          <cell r="F249">
            <v>169.10059688189222</v>
          </cell>
          <cell r="J249">
            <v>31.386331626366299</v>
          </cell>
        </row>
        <row r="250">
          <cell r="C250">
            <v>151.3438691851465</v>
          </cell>
          <cell r="D250">
            <v>125.55408298153402</v>
          </cell>
          <cell r="E250">
            <v>73.629936423690822</v>
          </cell>
          <cell r="F250">
            <v>177.47822953937722</v>
          </cell>
          <cell r="J250">
            <v>25.789786203612479</v>
          </cell>
        </row>
        <row r="251">
          <cell r="C251">
            <v>152.26205691364311</v>
          </cell>
          <cell r="D251">
            <v>107.14051111509745</v>
          </cell>
          <cell r="E251">
            <v>62.831481338337753</v>
          </cell>
          <cell r="F251">
            <v>151.44954089185717</v>
          </cell>
          <cell r="J251">
            <v>45.121545798545654</v>
          </cell>
        </row>
        <row r="252">
          <cell r="C252">
            <v>144.71122508569374</v>
          </cell>
          <cell r="D252">
            <v>109.37031237379269</v>
          </cell>
          <cell r="E252">
            <v>64.139125988486981</v>
          </cell>
          <cell r="F252">
            <v>154.60149875909838</v>
          </cell>
          <cell r="J252">
            <v>35.340912711901055</v>
          </cell>
        </row>
        <row r="253">
          <cell r="C253">
            <v>137.2757288443035</v>
          </cell>
          <cell r="D253">
            <v>121.15767325840299</v>
          </cell>
          <cell r="E253">
            <v>71.051705905657855</v>
          </cell>
          <cell r="F253">
            <v>171.26364061114813</v>
          </cell>
          <cell r="J253">
            <v>16.118055585900507</v>
          </cell>
        </row>
        <row r="254">
          <cell r="C254">
            <v>136.55314004572043</v>
          </cell>
          <cell r="D254">
            <v>99.381938580411955</v>
          </cell>
          <cell r="E254">
            <v>58.281544061096788</v>
          </cell>
          <cell r="F254">
            <v>140.48233309972713</v>
          </cell>
          <cell r="J254">
            <v>37.171201465308471</v>
          </cell>
        </row>
        <row r="255">
          <cell r="C255">
            <v>142.9053168040293</v>
          </cell>
          <cell r="D255">
            <v>116.40235986874661</v>
          </cell>
          <cell r="E255">
            <v>68.262999921427763</v>
          </cell>
          <cell r="F255">
            <v>164.54171981606547</v>
          </cell>
          <cell r="J255">
            <v>26.502956935282683</v>
          </cell>
        </row>
        <row r="256">
          <cell r="C256">
            <v>135.67953277971299</v>
          </cell>
          <cell r="D256">
            <v>103.14898218780142</v>
          </cell>
          <cell r="E256">
            <v>60.49068911421427</v>
          </cell>
          <cell r="F256">
            <v>145.80727526138858</v>
          </cell>
          <cell r="J256">
            <v>32.530550591911563</v>
          </cell>
        </row>
        <row r="257">
          <cell r="C257">
            <v>132.75969039809593</v>
          </cell>
          <cell r="D257">
            <v>103.26294400292397</v>
          </cell>
          <cell r="E257">
            <v>60.557520881074737</v>
          </cell>
          <cell r="F257">
            <v>145.96836712477321</v>
          </cell>
          <cell r="J257">
            <v>29.496746395171954</v>
          </cell>
        </row>
        <row r="258">
          <cell r="D258">
            <v>118.12807406994725</v>
          </cell>
          <cell r="E258">
            <v>69.275027757579863</v>
          </cell>
          <cell r="F258">
            <v>166.98112038231463</v>
          </cell>
        </row>
        <row r="259">
          <cell r="D259">
            <v>117.42379050578597</v>
          </cell>
          <cell r="E259">
            <v>68.862007704213127</v>
          </cell>
          <cell r="F259">
            <v>165.98557330735883</v>
          </cell>
        </row>
        <row r="260">
          <cell r="D260">
            <v>121.64194899533794</v>
          </cell>
          <cell r="E260">
            <v>71.335704568825989</v>
          </cell>
          <cell r="F260">
            <v>171.94819342184991</v>
          </cell>
        </row>
        <row r="261">
          <cell r="D261">
            <v>135.15118390772068</v>
          </cell>
          <cell r="E261">
            <v>79.258060290843716</v>
          </cell>
          <cell r="F261">
            <v>191.04430752459763</v>
          </cell>
        </row>
        <row r="262">
          <cell r="D262">
            <v>100.21462507154999</v>
          </cell>
          <cell r="E262">
            <v>58.769864726959774</v>
          </cell>
          <cell r="F262">
            <v>141.6593854161402</v>
          </cell>
        </row>
      </sheetData>
      <sheetData sheetId="25">
        <row r="106">
          <cell r="C106">
            <v>209.35059701249594</v>
          </cell>
        </row>
        <row r="107">
          <cell r="C107">
            <v>174.6819573561549</v>
          </cell>
        </row>
        <row r="108">
          <cell r="C108">
            <v>214.18050419487494</v>
          </cell>
        </row>
        <row r="109">
          <cell r="C109">
            <v>162.82921642422201</v>
          </cell>
        </row>
        <row r="110">
          <cell r="C110">
            <v>185.86822969271367</v>
          </cell>
        </row>
        <row r="111">
          <cell r="C111">
            <v>202.22688048905928</v>
          </cell>
        </row>
        <row r="112">
          <cell r="C112">
            <v>190.76879689528391</v>
          </cell>
        </row>
        <row r="113">
          <cell r="C113">
            <v>172.26645668408247</v>
          </cell>
        </row>
        <row r="114">
          <cell r="C114">
            <v>160.78813265589389</v>
          </cell>
        </row>
        <row r="115">
          <cell r="C115">
            <v>189.54141322712005</v>
          </cell>
        </row>
        <row r="116">
          <cell r="C116">
            <v>170.68084352122293</v>
          </cell>
        </row>
        <row r="117">
          <cell r="C117">
            <v>170.54018736036249</v>
          </cell>
        </row>
        <row r="118">
          <cell r="C118">
            <v>177.96070442403663</v>
          </cell>
        </row>
        <row r="119">
          <cell r="C119">
            <v>195.47223902684135</v>
          </cell>
        </row>
        <row r="120">
          <cell r="C120">
            <v>177.00909142888506</v>
          </cell>
        </row>
        <row r="121">
          <cell r="C121">
            <v>195.72706364407441</v>
          </cell>
        </row>
        <row r="122">
          <cell r="C122">
            <v>186.20065633905335</v>
          </cell>
        </row>
        <row r="123">
          <cell r="C123">
            <v>184.05491964243694</v>
          </cell>
        </row>
        <row r="124">
          <cell r="C124">
            <v>151.22543748690072</v>
          </cell>
        </row>
        <row r="125">
          <cell r="C125">
            <v>203.92555855619923</v>
          </cell>
        </row>
        <row r="126">
          <cell r="C126">
            <v>205.16523782130935</v>
          </cell>
        </row>
        <row r="127">
          <cell r="C127">
            <v>226.50242497737187</v>
          </cell>
        </row>
        <row r="128">
          <cell r="C128">
            <v>248.41068586595009</v>
          </cell>
          <cell r="J128">
            <v>18.103448275862068</v>
          </cell>
          <cell r="K128">
            <v>49.96551724137931</v>
          </cell>
        </row>
        <row r="129">
          <cell r="C129">
            <v>283.75735404670718</v>
          </cell>
          <cell r="J129">
            <v>26.900792868546034</v>
          </cell>
        </row>
        <row r="130">
          <cell r="C130">
            <v>363.5626071921422</v>
          </cell>
          <cell r="J130">
            <v>120.75297854441641</v>
          </cell>
        </row>
        <row r="131">
          <cell r="C131">
            <v>434.01122386272937</v>
          </cell>
          <cell r="J131">
            <v>214.65730034370196</v>
          </cell>
        </row>
        <row r="132">
          <cell r="C132">
            <v>472.42475139158864</v>
          </cell>
          <cell r="J132">
            <v>237.25903185605131</v>
          </cell>
        </row>
        <row r="133">
          <cell r="C133">
            <v>499.55229289961613</v>
          </cell>
          <cell r="J133">
            <v>271.5603560035587</v>
          </cell>
        </row>
        <row r="134">
          <cell r="C134">
            <v>493.93841794498195</v>
          </cell>
          <cell r="J134">
            <v>281.14848763415296</v>
          </cell>
        </row>
        <row r="135">
          <cell r="C135">
            <v>434.77237520235002</v>
          </cell>
          <cell r="J135">
            <v>202.08103977192283</v>
          </cell>
        </row>
        <row r="136">
          <cell r="C136">
            <v>364.0766350788565</v>
          </cell>
          <cell r="J136">
            <v>141.56790355518612</v>
          </cell>
        </row>
        <row r="137">
          <cell r="C137">
            <v>324.88047866050545</v>
          </cell>
          <cell r="J137">
            <v>98.977788960277337</v>
          </cell>
        </row>
        <row r="138">
          <cell r="C138">
            <v>278.37274384751288</v>
          </cell>
          <cell r="J138">
            <v>51.76535375171656</v>
          </cell>
        </row>
        <row r="139">
          <cell r="C139">
            <v>277.85004666599502</v>
          </cell>
          <cell r="J139">
            <v>54.160796845753339</v>
          </cell>
        </row>
        <row r="140">
          <cell r="C140">
            <v>243.71855250207221</v>
          </cell>
          <cell r="J140">
            <v>25.905037228145062</v>
          </cell>
        </row>
        <row r="141">
          <cell r="C141">
            <v>223.1294860342405</v>
          </cell>
          <cell r="J141">
            <v>20.918985190132872</v>
          </cell>
        </row>
        <row r="142">
          <cell r="C142">
            <v>224.44920357359979</v>
          </cell>
          <cell r="J142">
            <v>-9.9529380557121385</v>
          </cell>
        </row>
        <row r="143">
          <cell r="C143">
            <v>212.22984610851631</v>
          </cell>
          <cell r="J143">
            <v>-4.3549686481443359</v>
          </cell>
        </row>
        <row r="144">
          <cell r="C144">
            <v>201.57423572059929</v>
          </cell>
          <cell r="J144">
            <v>-3.7604641956048965</v>
          </cell>
        </row>
        <row r="145">
          <cell r="C145">
            <v>200.06821063819993</v>
          </cell>
          <cell r="J145">
            <v>-16.301077248282041</v>
          </cell>
        </row>
        <row r="146">
          <cell r="C146">
            <v>225.90950833350405</v>
          </cell>
          <cell r="J146">
            <v>27.673056231240338</v>
          </cell>
        </row>
        <row r="147">
          <cell r="C147">
            <v>239.05621865557617</v>
          </cell>
          <cell r="J147">
            <v>35.82041546733123</v>
          </cell>
        </row>
        <row r="148">
          <cell r="C148">
            <v>259.81464716951564</v>
          </cell>
          <cell r="J148">
            <v>62.202531250716049</v>
          </cell>
        </row>
        <row r="149">
          <cell r="C149">
            <v>353.11995036284355</v>
          </cell>
          <cell r="J149">
            <v>171.93051065424564</v>
          </cell>
        </row>
        <row r="150">
          <cell r="C150">
            <v>437.00423548242992</v>
          </cell>
          <cell r="J150">
            <v>243.38431716485363</v>
          </cell>
        </row>
        <row r="151">
          <cell r="C151">
            <v>530.14011157131779</v>
          </cell>
          <cell r="J151">
            <v>320.56320064285615</v>
          </cell>
        </row>
        <row r="152">
          <cell r="C152">
            <v>633.87781878211695</v>
          </cell>
          <cell r="J152">
            <v>453.64658137134097</v>
          </cell>
        </row>
        <row r="153">
          <cell r="C153">
            <v>590.26772163294243</v>
          </cell>
          <cell r="J153">
            <v>386.4687806082062</v>
          </cell>
        </row>
        <row r="154">
          <cell r="C154">
            <v>531.4344895197903</v>
          </cell>
          <cell r="J154">
            <v>326.98172471287569</v>
          </cell>
        </row>
        <row r="155">
          <cell r="C155">
            <v>425.45424874274107</v>
          </cell>
          <cell r="J155">
            <v>232.04752965407997</v>
          </cell>
        </row>
        <row r="156">
          <cell r="C156">
            <v>402.05297003324154</v>
          </cell>
          <cell r="J156">
            <v>212.14119888207671</v>
          </cell>
        </row>
        <row r="157">
          <cell r="C157">
            <v>332.68510074525568</v>
          </cell>
          <cell r="J157">
            <v>128.78759877905765</v>
          </cell>
        </row>
        <row r="158">
          <cell r="C158">
            <v>291.65683353478283</v>
          </cell>
          <cell r="J158">
            <v>99.218125462794575</v>
          </cell>
        </row>
        <row r="159">
          <cell r="C159">
            <v>292.00606116885768</v>
          </cell>
          <cell r="J159">
            <v>94.330944177186183</v>
          </cell>
        </row>
        <row r="160">
          <cell r="C160">
            <v>249.23165183719107</v>
          </cell>
          <cell r="J160">
            <v>72.275303292956494</v>
          </cell>
        </row>
        <row r="161">
          <cell r="C161">
            <v>243.4950820475967</v>
          </cell>
          <cell r="J161">
            <v>69.634432260798775</v>
          </cell>
        </row>
        <row r="162">
          <cell r="C162">
            <v>195.15834579945462</v>
          </cell>
          <cell r="J162">
            <v>9.7043623023918428</v>
          </cell>
        </row>
        <row r="163">
          <cell r="C163">
            <v>196.53102167084074</v>
          </cell>
          <cell r="J163">
            <v>19.190277934913382</v>
          </cell>
        </row>
        <row r="164">
          <cell r="C164">
            <v>211.76755030192763</v>
          </cell>
          <cell r="J164">
            <v>31.495126549683164</v>
          </cell>
        </row>
        <row r="165">
          <cell r="C165">
            <v>202.28898495424443</v>
          </cell>
          <cell r="J165">
            <v>28.977946367647377</v>
          </cell>
        </row>
        <row r="166">
          <cell r="C166">
            <v>206.9791088649811</v>
          </cell>
          <cell r="J166">
            <v>16.404484282157313</v>
          </cell>
        </row>
        <row r="167">
          <cell r="C167">
            <v>212.18122330991829</v>
          </cell>
          <cell r="J167">
            <v>46.459853802751837</v>
          </cell>
        </row>
        <row r="168">
          <cell r="C168">
            <v>193.07520009487246</v>
          </cell>
          <cell r="J168">
            <v>6.8434298724540099</v>
          </cell>
        </row>
        <row r="169">
          <cell r="C169">
            <v>198.41207369039014</v>
          </cell>
          <cell r="J169">
            <v>14.841666505513274</v>
          </cell>
        </row>
        <row r="170">
          <cell r="C170">
            <v>186.88816467348227</v>
          </cell>
          <cell r="J170">
            <v>13.679384736317047</v>
          </cell>
        </row>
        <row r="171">
          <cell r="C171">
            <v>221.12453537849984</v>
          </cell>
          <cell r="J171">
            <v>9.5245334889129651</v>
          </cell>
        </row>
        <row r="172">
          <cell r="C172">
            <v>197.19447204926564</v>
          </cell>
          <cell r="J172">
            <v>2.2590774185261751</v>
          </cell>
        </row>
        <row r="173">
          <cell r="C173">
            <v>201.27799621164695</v>
          </cell>
          <cell r="J173">
            <v>39.012098821861059</v>
          </cell>
        </row>
        <row r="174">
          <cell r="C174">
            <v>200.87333174134346</v>
          </cell>
          <cell r="J174">
            <v>3.2177096748085319</v>
          </cell>
        </row>
        <row r="175">
          <cell r="C175">
            <v>192.44373768307946</v>
          </cell>
          <cell r="J175">
            <v>-14.435977175724389</v>
          </cell>
        </row>
        <row r="176">
          <cell r="C176">
            <v>216.80545804426959</v>
          </cell>
          <cell r="J176">
            <v>17.380788057039922</v>
          </cell>
        </row>
        <row r="177">
          <cell r="C177">
            <v>226.08930882787789</v>
          </cell>
          <cell r="J177">
            <v>22.65215885136584</v>
          </cell>
        </row>
        <row r="178">
          <cell r="C178">
            <v>228.365389074658</v>
          </cell>
          <cell r="J178">
            <v>10.284580146741661</v>
          </cell>
        </row>
        <row r="179">
          <cell r="C179">
            <v>217.77330943114234</v>
          </cell>
          <cell r="J179">
            <v>-16.299954562048981</v>
          </cell>
        </row>
        <row r="180">
          <cell r="C180">
            <v>219.91428971790845</v>
          </cell>
          <cell r="J180">
            <v>-36.604879798517516</v>
          </cell>
        </row>
        <row r="181">
          <cell r="C181">
            <v>230.51033633715844</v>
          </cell>
          <cell r="J181">
            <v>-24.596126807200761</v>
          </cell>
        </row>
        <row r="182">
          <cell r="C182">
            <v>235.27096714313214</v>
          </cell>
          <cell r="J182">
            <v>-5.7885634707916722</v>
          </cell>
        </row>
        <row r="183">
          <cell r="C183">
            <v>302.71000196282455</v>
          </cell>
          <cell r="J183">
            <v>85.106176477599092</v>
          </cell>
        </row>
        <row r="184">
          <cell r="C184">
            <v>286.12344140014585</v>
          </cell>
          <cell r="J184">
            <v>52.707819898410492</v>
          </cell>
        </row>
        <row r="185">
          <cell r="C185">
            <v>328.69812873504031</v>
          </cell>
          <cell r="J185">
            <v>102.45628987278485</v>
          </cell>
        </row>
        <row r="186">
          <cell r="C186">
            <v>395.02611519135587</v>
          </cell>
          <cell r="J186">
            <v>183.98628291432885</v>
          </cell>
        </row>
        <row r="187">
          <cell r="C187">
            <v>377.18579546358637</v>
          </cell>
          <cell r="J187">
            <v>146.24455806696113</v>
          </cell>
        </row>
        <row r="188">
          <cell r="C188">
            <v>337.41473268092074</v>
          </cell>
          <cell r="J188">
            <v>116.65609919105233</v>
          </cell>
        </row>
        <row r="189">
          <cell r="C189">
            <v>348.24737304152234</v>
          </cell>
          <cell r="J189">
            <v>124.09478137509618</v>
          </cell>
        </row>
        <row r="190">
          <cell r="C190">
            <v>359.05966449915002</v>
          </cell>
          <cell r="J190">
            <v>134.20237243715565</v>
          </cell>
        </row>
        <row r="191">
          <cell r="C191">
            <v>382.45135445729932</v>
          </cell>
          <cell r="J191">
            <v>160.51220267085961</v>
          </cell>
        </row>
        <row r="192">
          <cell r="C192">
            <v>374.34963911612363</v>
          </cell>
          <cell r="J192">
            <v>158.28622187599842</v>
          </cell>
        </row>
        <row r="193">
          <cell r="C193">
            <v>414.70243397782156</v>
          </cell>
          <cell r="J193">
            <v>214.24203116751588</v>
          </cell>
        </row>
        <row r="194">
          <cell r="C194">
            <v>354.75992395971525</v>
          </cell>
          <cell r="J194">
            <v>122.1078803642053</v>
          </cell>
        </row>
        <row r="195">
          <cell r="C195">
            <v>307.49811078625254</v>
          </cell>
          <cell r="J195">
            <v>92.663394063393838</v>
          </cell>
        </row>
        <row r="196">
          <cell r="C196">
            <v>292.53478487323343</v>
          </cell>
          <cell r="J196">
            <v>88.950182990831195</v>
          </cell>
        </row>
        <row r="197">
          <cell r="C197">
            <v>250.00527202962883</v>
          </cell>
          <cell r="J197">
            <v>35.386082176948833</v>
          </cell>
        </row>
        <row r="198">
          <cell r="C198">
            <v>253.94138025513027</v>
          </cell>
          <cell r="J198">
            <v>57.455026186668505</v>
          </cell>
        </row>
        <row r="199">
          <cell r="C199">
            <v>231.23192739593151</v>
          </cell>
          <cell r="J199">
            <v>29.74622224148851</v>
          </cell>
        </row>
        <row r="200">
          <cell r="C200">
            <v>215.86143267388056</v>
          </cell>
          <cell r="J200">
            <v>19.999414788882945</v>
          </cell>
        </row>
        <row r="201">
          <cell r="C201">
            <v>230.03851000377796</v>
          </cell>
          <cell r="J201">
            <v>50.599168328981989</v>
          </cell>
        </row>
        <row r="202">
          <cell r="C202">
            <v>202.60234672470878</v>
          </cell>
          <cell r="J202">
            <v>10.732526440934436</v>
          </cell>
        </row>
        <row r="203">
          <cell r="C203">
            <v>233.64633929333007</v>
          </cell>
          <cell r="J203">
            <v>25.819526398670405</v>
          </cell>
        </row>
        <row r="204">
          <cell r="C204">
            <v>214.84766362600536</v>
          </cell>
          <cell r="J204">
            <v>36.366524249031357</v>
          </cell>
        </row>
        <row r="205">
          <cell r="C205">
            <v>203.90947118834583</v>
          </cell>
          <cell r="J205">
            <v>1.8606281974115859</v>
          </cell>
        </row>
        <row r="206">
          <cell r="C206">
            <v>224.12865472386821</v>
          </cell>
          <cell r="J206">
            <v>21.425987950755598</v>
          </cell>
        </row>
        <row r="207">
          <cell r="C207">
            <v>258.40727575969129</v>
          </cell>
          <cell r="J207">
            <v>66.750654704832129</v>
          </cell>
        </row>
        <row r="208">
          <cell r="C208">
            <v>235.17652142806142</v>
          </cell>
          <cell r="J208">
            <v>47.01484831069854</v>
          </cell>
        </row>
        <row r="209">
          <cell r="C209">
            <v>322.28028700462926</v>
          </cell>
          <cell r="J209">
            <v>120.1328830722332</v>
          </cell>
        </row>
        <row r="210">
          <cell r="C210">
            <v>292.40078255520712</v>
          </cell>
          <cell r="J210">
            <v>101.7121725170208</v>
          </cell>
        </row>
        <row r="211">
          <cell r="C211">
            <v>319.22897014854561</v>
          </cell>
          <cell r="D211">
            <v>195.92501895786955</v>
          </cell>
          <cell r="E211">
            <v>159.25177390933553</v>
          </cell>
          <cell r="F211">
            <v>232.59826400640358</v>
          </cell>
          <cell r="J211">
            <v>123.30395119067606</v>
          </cell>
        </row>
        <row r="212">
          <cell r="C212">
            <v>292.51445783298317</v>
          </cell>
          <cell r="D212">
            <v>175.2062505104326</v>
          </cell>
          <cell r="E212">
            <v>142.41114453988982</v>
          </cell>
          <cell r="F212">
            <v>208.00135648097537</v>
          </cell>
          <cell r="J212">
            <v>117.30820732255057</v>
          </cell>
        </row>
        <row r="213">
          <cell r="C213">
            <v>248.01067540528692</v>
          </cell>
          <cell r="D213">
            <v>172.110551752996</v>
          </cell>
          <cell r="E213">
            <v>139.89489867587019</v>
          </cell>
          <cell r="F213">
            <v>204.32620483012181</v>
          </cell>
          <cell r="J213">
            <v>75.900123652290915</v>
          </cell>
        </row>
        <row r="214">
          <cell r="C214">
            <v>203.42600471130052</v>
          </cell>
          <cell r="D214">
            <v>183.70388546326083</v>
          </cell>
          <cell r="E214">
            <v>149.31819218224769</v>
          </cell>
          <cell r="F214">
            <v>218.08957874427398</v>
          </cell>
          <cell r="J214">
            <v>19.722119248039689</v>
          </cell>
        </row>
        <row r="215">
          <cell r="C215">
            <v>214.99148763338121</v>
          </cell>
          <cell r="D215">
            <v>175.59064570212539</v>
          </cell>
          <cell r="E215">
            <v>142.72358863960156</v>
          </cell>
          <cell r="F215">
            <v>208.45770276464921</v>
          </cell>
          <cell r="J215">
            <v>39.400841931255826</v>
          </cell>
        </row>
        <row r="216">
          <cell r="C216">
            <v>227.05499500709504</v>
          </cell>
          <cell r="D216">
            <v>178.52232571844252</v>
          </cell>
          <cell r="E216">
            <v>145.10651679046444</v>
          </cell>
          <cell r="F216">
            <v>211.93813464642059</v>
          </cell>
          <cell r="J216">
            <v>48.532669288652528</v>
          </cell>
        </row>
        <row r="217">
          <cell r="C217">
            <v>220.59611686920792</v>
          </cell>
          <cell r="D217">
            <v>171.5609405527951</v>
          </cell>
          <cell r="E217">
            <v>139.4481637001229</v>
          </cell>
          <cell r="F217">
            <v>203.6737174054673</v>
          </cell>
          <cell r="J217">
            <v>49.035176316412816</v>
          </cell>
        </row>
        <row r="218">
          <cell r="C218">
            <v>208.95879023997111</v>
          </cell>
          <cell r="D218">
            <v>188.82452654902181</v>
          </cell>
          <cell r="E218">
            <v>153.4803516695759</v>
          </cell>
          <cell r="F218">
            <v>224.16870142846773</v>
          </cell>
          <cell r="J218">
            <v>20.134263690949297</v>
          </cell>
        </row>
        <row r="219">
          <cell r="C219">
            <v>220.14367932094405</v>
          </cell>
          <cell r="D219">
            <v>163.97127147336451</v>
          </cell>
          <cell r="E219">
            <v>133.27912887898015</v>
          </cell>
          <cell r="F219">
            <v>194.66341406774887</v>
          </cell>
          <cell r="J219">
            <v>56.172407847579535</v>
          </cell>
        </row>
        <row r="220">
          <cell r="C220">
            <v>215.57015908870497</v>
          </cell>
          <cell r="D220">
            <v>184.4816721886165</v>
          </cell>
          <cell r="E220">
            <v>149.95039278835125</v>
          </cell>
          <cell r="F220">
            <v>219.01295158888175</v>
          </cell>
          <cell r="J220">
            <v>31.088486900088469</v>
          </cell>
        </row>
        <row r="221">
          <cell r="C221">
            <v>208.3500821691544</v>
          </cell>
          <cell r="D221">
            <v>181.82030915107489</v>
          </cell>
          <cell r="E221">
            <v>147.78718368417668</v>
          </cell>
          <cell r="F221">
            <v>215.85343461797311</v>
          </cell>
          <cell r="J221">
            <v>26.52977301807951</v>
          </cell>
        </row>
        <row r="222">
          <cell r="C222">
            <v>219.72557242271853</v>
          </cell>
          <cell r="D222">
            <v>171.45868190336327</v>
          </cell>
          <cell r="E222">
            <v>139.36504582469172</v>
          </cell>
          <cell r="F222">
            <v>203.55231798203482</v>
          </cell>
          <cell r="J222">
            <v>48.266890519355258</v>
          </cell>
        </row>
        <row r="223">
          <cell r="C223">
            <v>209.43382645191559</v>
          </cell>
          <cell r="D223">
            <v>209.84990385578493</v>
          </cell>
          <cell r="E223">
            <v>170.57019885205909</v>
          </cell>
          <cell r="F223">
            <v>249.12960885951077</v>
          </cell>
          <cell r="J223">
            <v>-0.41607740386933756</v>
          </cell>
        </row>
        <row r="224">
          <cell r="C224">
            <v>221.51238508210324</v>
          </cell>
          <cell r="D224">
            <v>193.18529659693749</v>
          </cell>
          <cell r="E224">
            <v>157.02487277992273</v>
          </cell>
          <cell r="F224">
            <v>229.34572041395225</v>
          </cell>
          <cell r="J224">
            <v>28.327088485165746</v>
          </cell>
        </row>
        <row r="225">
          <cell r="C225">
            <v>210.75355308873981</v>
          </cell>
          <cell r="D225">
            <v>160.51579935598394</v>
          </cell>
          <cell r="E225">
            <v>130.47045203253086</v>
          </cell>
          <cell r="F225">
            <v>190.56114667943703</v>
          </cell>
          <cell r="J225">
            <v>50.237753732755863</v>
          </cell>
        </row>
        <row r="226">
          <cell r="C226">
            <v>239.65613270677321</v>
          </cell>
          <cell r="D226">
            <v>195.90552403273298</v>
          </cell>
          <cell r="E226">
            <v>159.23592804428603</v>
          </cell>
          <cell r="F226">
            <v>232.57512002117994</v>
          </cell>
          <cell r="J226">
            <v>43.750608674040222</v>
          </cell>
        </row>
        <row r="227">
          <cell r="C227">
            <v>218.15435968388874</v>
          </cell>
          <cell r="D227">
            <v>205.12961682500188</v>
          </cell>
          <cell r="E227">
            <v>166.73345514769801</v>
          </cell>
          <cell r="F227">
            <v>243.52577850230574</v>
          </cell>
          <cell r="J227">
            <v>13.024742858886867</v>
          </cell>
        </row>
        <row r="228">
          <cell r="C228">
            <v>264.72690865716038</v>
          </cell>
          <cell r="D228">
            <v>197.67457195342772</v>
          </cell>
          <cell r="E228">
            <v>160.67384557518511</v>
          </cell>
          <cell r="F228">
            <v>234.67529833167032</v>
          </cell>
          <cell r="J228">
            <v>67.052336703732664</v>
          </cell>
        </row>
        <row r="229">
          <cell r="C229">
            <v>249.26490111974951</v>
          </cell>
          <cell r="D229">
            <v>201.6870519427101</v>
          </cell>
          <cell r="E229">
            <v>163.93526956007361</v>
          </cell>
          <cell r="F229">
            <v>239.43883432534659</v>
          </cell>
          <cell r="J229">
            <v>47.577849177039411</v>
          </cell>
        </row>
        <row r="230">
          <cell r="C230">
            <v>219.71682041943177</v>
          </cell>
          <cell r="D230">
            <v>216.33071089411436</v>
          </cell>
          <cell r="E230">
            <v>175.83792842895403</v>
          </cell>
          <cell r="F230">
            <v>256.82349335927466</v>
          </cell>
          <cell r="J230">
            <v>3.3861095253174085</v>
          </cell>
        </row>
        <row r="231">
          <cell r="C231">
            <v>253.13817985524042</v>
          </cell>
          <cell r="D231">
            <v>232.32316595938937</v>
          </cell>
          <cell r="E231">
            <v>188.83691575511088</v>
          </cell>
          <cell r="F231">
            <v>275.80941616366789</v>
          </cell>
          <cell r="J231">
            <v>20.815013895851052</v>
          </cell>
        </row>
        <row r="232">
          <cell r="C232">
            <v>265.47431138162182</v>
          </cell>
          <cell r="D232">
            <v>254.76907148262399</v>
          </cell>
          <cell r="E232">
            <v>207.08139668250644</v>
          </cell>
          <cell r="F232">
            <v>302.45674628274156</v>
          </cell>
          <cell r="J232">
            <v>10.705239898997831</v>
          </cell>
        </row>
        <row r="233">
          <cell r="C233">
            <v>250.54665975933943</v>
          </cell>
          <cell r="D233">
            <v>253.35636511055722</v>
          </cell>
          <cell r="E233">
            <v>205.93312068916313</v>
          </cell>
          <cell r="F233">
            <v>300.77960953195134</v>
          </cell>
          <cell r="J233">
            <v>-2.8097053512177865</v>
          </cell>
        </row>
        <row r="234">
          <cell r="C234">
            <v>263.04160983416642</v>
          </cell>
          <cell r="D234">
            <v>239.30943258012186</v>
          </cell>
          <cell r="E234">
            <v>194.51549298977466</v>
          </cell>
          <cell r="F234">
            <v>284.10337217046907</v>
          </cell>
          <cell r="J234">
            <v>23.732177254044558</v>
          </cell>
        </row>
        <row r="235">
          <cell r="C235">
            <v>256.78705584924319</v>
          </cell>
          <cell r="D235">
            <v>215.85372745142351</v>
          </cell>
          <cell r="E235">
            <v>175.45022674706604</v>
          </cell>
          <cell r="F235">
            <v>256.25722815578098</v>
          </cell>
          <cell r="J235">
            <v>40.933328397819679</v>
          </cell>
        </row>
        <row r="236">
          <cell r="C236">
            <v>282.04713335461395</v>
          </cell>
          <cell r="D236">
            <v>231.66552346793338</v>
          </cell>
          <cell r="E236">
            <v>188.3023707852056</v>
          </cell>
          <cell r="F236">
            <v>275.02867615066117</v>
          </cell>
          <cell r="J236">
            <v>50.381609886680565</v>
          </cell>
        </row>
        <row r="237">
          <cell r="C237">
            <v>260.46356114819258</v>
          </cell>
          <cell r="D237">
            <v>224.49174082845352</v>
          </cell>
          <cell r="E237">
            <v>182.47137678018359</v>
          </cell>
          <cell r="F237">
            <v>266.51210487672347</v>
          </cell>
          <cell r="J237">
            <v>35.971820319739066</v>
          </cell>
        </row>
        <row r="238">
          <cell r="C238">
            <v>268.742886526706</v>
          </cell>
          <cell r="D238">
            <v>209.28973424322507</v>
          </cell>
          <cell r="E238">
            <v>170.11488178757821</v>
          </cell>
          <cell r="F238">
            <v>248.46458669887193</v>
          </cell>
          <cell r="J238">
            <v>59.453152283480932</v>
          </cell>
        </row>
        <row r="239">
          <cell r="C239">
            <v>238.91543253789152</v>
          </cell>
          <cell r="D239">
            <v>229.19113936282326</v>
          </cell>
          <cell r="E239">
            <v>186.29114189689</v>
          </cell>
          <cell r="F239">
            <v>272.09113682875653</v>
          </cell>
          <cell r="J239">
            <v>9.7242931750682544</v>
          </cell>
        </row>
        <row r="240">
          <cell r="C240">
            <v>228.12292171035205</v>
          </cell>
          <cell r="D240">
            <v>219.00853545606645</v>
          </cell>
          <cell r="E240">
            <v>178.01451778939992</v>
          </cell>
          <cell r="F240">
            <v>260.00255312273299</v>
          </cell>
          <cell r="J240">
            <v>9.1143862542855913</v>
          </cell>
        </row>
        <row r="241">
          <cell r="C241">
            <v>258.52352358101092</v>
          </cell>
          <cell r="D241">
            <v>222.40249363262421</v>
          </cell>
          <cell r="E241">
            <v>180.77319487446962</v>
          </cell>
          <cell r="F241">
            <v>264.03179239077883</v>
          </cell>
          <cell r="J241">
            <v>36.121029948386706</v>
          </cell>
        </row>
        <row r="242">
          <cell r="C242">
            <v>271.57556421020945</v>
          </cell>
          <cell r="D242">
            <v>223.1071940281924</v>
          </cell>
          <cell r="E242">
            <v>181.34598944999533</v>
          </cell>
          <cell r="F242">
            <v>264.86839860638946</v>
          </cell>
          <cell r="J242">
            <v>48.468370182017054</v>
          </cell>
        </row>
        <row r="243">
          <cell r="C243">
            <v>248.92686008467183</v>
          </cell>
          <cell r="D243">
            <v>220.18905375263776</v>
          </cell>
          <cell r="E243">
            <v>178.97406667121902</v>
          </cell>
          <cell r="F243">
            <v>261.4040408340565</v>
          </cell>
          <cell r="J243">
            <v>28.737806332034069</v>
          </cell>
        </row>
        <row r="244">
          <cell r="C244">
            <v>248.48154088151955</v>
          </cell>
          <cell r="D244">
            <v>214.31331920632326</v>
          </cell>
          <cell r="E244">
            <v>174.19815211728366</v>
          </cell>
          <cell r="F244">
            <v>254.42848629536286</v>
          </cell>
          <cell r="J244">
            <v>34.168221675196293</v>
          </cell>
        </row>
        <row r="245">
          <cell r="C245">
            <v>242.89393156879055</v>
          </cell>
          <cell r="D245">
            <v>198.7103047765037</v>
          </cell>
          <cell r="E245">
            <v>161.51570992843773</v>
          </cell>
          <cell r="F245">
            <v>235.90489962456968</v>
          </cell>
          <cell r="J245">
            <v>44.183626792286844</v>
          </cell>
        </row>
        <row r="246">
          <cell r="C246">
            <v>241.53876473110006</v>
          </cell>
          <cell r="D246">
            <v>230.901945561708</v>
          </cell>
          <cell r="E246">
            <v>187.68171939146748</v>
          </cell>
          <cell r="F246">
            <v>274.12217173194853</v>
          </cell>
          <cell r="J246">
            <v>10.636819169392055</v>
          </cell>
        </row>
        <row r="247">
          <cell r="C247">
            <v>256.82645258395326</v>
          </cell>
          <cell r="D247">
            <v>213.08461868905675</v>
          </cell>
          <cell r="E247">
            <v>173.19943976283912</v>
          </cell>
          <cell r="F247">
            <v>252.96979761527439</v>
          </cell>
          <cell r="J247">
            <v>43.741833894896502</v>
          </cell>
        </row>
        <row r="248">
          <cell r="C248">
            <v>196.85079563836678</v>
          </cell>
          <cell r="D248">
            <v>201.83450384860026</v>
          </cell>
          <cell r="E248">
            <v>164.05512141821927</v>
          </cell>
          <cell r="F248">
            <v>239.61388627898125</v>
          </cell>
          <cell r="J248">
            <v>-4.9837082102334875</v>
          </cell>
        </row>
        <row r="249">
          <cell r="C249">
            <v>217.50170918855048</v>
          </cell>
          <cell r="D249">
            <v>212.86909181887805</v>
          </cell>
          <cell r="E249">
            <v>173.02425521222045</v>
          </cell>
          <cell r="F249">
            <v>252.71392842553564</v>
          </cell>
          <cell r="J249">
            <v>4.6326173696724311</v>
          </cell>
        </row>
        <row r="250">
          <cell r="C250">
            <v>245.07800028154188</v>
          </cell>
          <cell r="D250">
            <v>194.73625603465982</v>
          </cell>
          <cell r="E250">
            <v>158.2855236300922</v>
          </cell>
          <cell r="F250">
            <v>231.18698843922743</v>
          </cell>
          <cell r="J250">
            <v>50.341744246882058</v>
          </cell>
        </row>
        <row r="251">
          <cell r="C251">
            <v>248.10200017904137</v>
          </cell>
          <cell r="D251">
            <v>199.73560712064102</v>
          </cell>
          <cell r="E251">
            <v>162.34909617979943</v>
          </cell>
          <cell r="F251">
            <v>237.12211806148261</v>
          </cell>
          <cell r="J251">
            <v>48.366393058400348</v>
          </cell>
        </row>
        <row r="252">
          <cell r="C252">
            <v>223.08875772438364</v>
          </cell>
          <cell r="D252">
            <v>194.11191985119567</v>
          </cell>
          <cell r="E252">
            <v>157.77805069344885</v>
          </cell>
          <cell r="F252">
            <v>230.44578900894248</v>
          </cell>
          <cell r="J252">
            <v>28.976837873187975</v>
          </cell>
        </row>
        <row r="253">
          <cell r="C253">
            <v>203.47372710161994</v>
          </cell>
          <cell r="D253">
            <v>177.68924364099402</v>
          </cell>
          <cell r="E253">
            <v>144.42937101627277</v>
          </cell>
          <cell r="F253">
            <v>210.94911626571528</v>
          </cell>
          <cell r="J253">
            <v>25.784483460625921</v>
          </cell>
        </row>
        <row r="254">
          <cell r="C254">
            <v>211.77413862606983</v>
          </cell>
          <cell r="D254">
            <v>190.11972224997237</v>
          </cell>
          <cell r="E254">
            <v>154.53311263922254</v>
          </cell>
          <cell r="F254">
            <v>225.7063318607222</v>
          </cell>
          <cell r="J254">
            <v>21.654416376097458</v>
          </cell>
        </row>
        <row r="255">
          <cell r="C255">
            <v>218.14816673374105</v>
          </cell>
          <cell r="D255">
            <v>206.07671486085772</v>
          </cell>
          <cell r="E255">
            <v>167.50327537320237</v>
          </cell>
          <cell r="F255">
            <v>244.65015434851307</v>
          </cell>
          <cell r="J255">
            <v>12.07145187288333</v>
          </cell>
        </row>
        <row r="256">
          <cell r="C256">
            <v>229.72011603983054</v>
          </cell>
          <cell r="D256">
            <v>176.73104134317205</v>
          </cell>
          <cell r="E256">
            <v>143.65052502455711</v>
          </cell>
          <cell r="F256">
            <v>209.81155766178699</v>
          </cell>
          <cell r="J256">
            <v>52.989074696658491</v>
          </cell>
        </row>
        <row r="257">
          <cell r="C257">
            <v>200.90386623899838</v>
          </cell>
          <cell r="D257">
            <v>200.29874495713227</v>
          </cell>
          <cell r="E257">
            <v>162.80682587605625</v>
          </cell>
          <cell r="F257">
            <v>237.79066403820829</v>
          </cell>
          <cell r="J257">
            <v>0.60512128186610425</v>
          </cell>
        </row>
        <row r="258">
          <cell r="D258">
            <v>200.95256873931066</v>
          </cell>
          <cell r="E258">
            <v>163.3382669226865</v>
          </cell>
          <cell r="F258">
            <v>238.56687055593483</v>
          </cell>
        </row>
        <row r="259">
          <cell r="D259">
            <v>189.90652302105721</v>
          </cell>
          <cell r="E259">
            <v>154.35982004197572</v>
          </cell>
          <cell r="F259">
            <v>225.4532260001387</v>
          </cell>
        </row>
        <row r="260">
          <cell r="D260">
            <v>186.4115750835609</v>
          </cell>
          <cell r="E260">
            <v>151.51905645941997</v>
          </cell>
          <cell r="F260">
            <v>221.30409370770184</v>
          </cell>
        </row>
        <row r="261">
          <cell r="D261">
            <v>200.39730589859411</v>
          </cell>
          <cell r="E261">
            <v>162.88693818049526</v>
          </cell>
          <cell r="F261">
            <v>237.90767361669296</v>
          </cell>
        </row>
        <row r="262">
          <cell r="D262">
            <v>188.93851200438436</v>
          </cell>
          <cell r="E262">
            <v>153.57300132740369</v>
          </cell>
          <cell r="F262">
            <v>224.30402268136504</v>
          </cell>
        </row>
      </sheetData>
      <sheetData sheetId="26">
        <row r="106">
          <cell r="C106">
            <v>335.38746629963248</v>
          </cell>
        </row>
        <row r="107">
          <cell r="C107">
            <v>362.5540455377045</v>
          </cell>
        </row>
        <row r="108">
          <cell r="C108">
            <v>301.05555392442716</v>
          </cell>
        </row>
        <row r="109">
          <cell r="C109">
            <v>305.30361205384264</v>
          </cell>
        </row>
        <row r="110">
          <cell r="C110">
            <v>328.61707853618896</v>
          </cell>
        </row>
        <row r="111">
          <cell r="C111">
            <v>329.27374616209693</v>
          </cell>
        </row>
        <row r="112">
          <cell r="C112">
            <v>355.53894774999105</v>
          </cell>
        </row>
        <row r="113">
          <cell r="C113">
            <v>383.40529330367178</v>
          </cell>
        </row>
        <row r="114">
          <cell r="C114">
            <v>358.00673640200557</v>
          </cell>
        </row>
        <row r="115">
          <cell r="C115">
            <v>364.08141675234344</v>
          </cell>
        </row>
        <row r="116">
          <cell r="C116">
            <v>359.20565632359626</v>
          </cell>
        </row>
        <row r="117">
          <cell r="C117">
            <v>379.67983954841714</v>
          </cell>
        </row>
        <row r="118">
          <cell r="C118">
            <v>332.66856062402132</v>
          </cell>
        </row>
        <row r="119">
          <cell r="C119">
            <v>325.69075993893955</v>
          </cell>
        </row>
        <row r="120">
          <cell r="C120">
            <v>309.30325213909532</v>
          </cell>
        </row>
        <row r="121">
          <cell r="C121">
            <v>283.10408661301108</v>
          </cell>
        </row>
        <row r="122">
          <cell r="C122">
            <v>330.2706488263068</v>
          </cell>
        </row>
        <row r="123">
          <cell r="C123">
            <v>326.04251521455473</v>
          </cell>
        </row>
        <row r="124">
          <cell r="C124">
            <v>347.49521537348681</v>
          </cell>
        </row>
        <row r="125">
          <cell r="C125">
            <v>312.58266394653521</v>
          </cell>
        </row>
        <row r="126">
          <cell r="C126">
            <v>384.36055033669516</v>
          </cell>
        </row>
        <row r="127">
          <cell r="C127">
            <v>395.41141960839474</v>
          </cell>
        </row>
        <row r="128">
          <cell r="C128">
            <v>356.27238792510565</v>
          </cell>
        </row>
        <row r="129">
          <cell r="C129">
            <v>387.30646759867483</v>
          </cell>
          <cell r="J129">
            <v>3</v>
          </cell>
          <cell r="K129">
            <v>10</v>
          </cell>
        </row>
        <row r="130">
          <cell r="C130">
            <v>443.55406126635131</v>
          </cell>
          <cell r="J130">
            <v>-23.919721496677084</v>
          </cell>
        </row>
        <row r="131">
          <cell r="C131">
            <v>518.83615400816007</v>
          </cell>
          <cell r="J131">
            <v>70.813150251245872</v>
          </cell>
        </row>
        <row r="132">
          <cell r="C132">
            <v>561.22682808437878</v>
          </cell>
          <cell r="J132">
            <v>111.56350213951521</v>
          </cell>
        </row>
        <row r="133">
          <cell r="C133">
            <v>637.5134899710514</v>
          </cell>
          <cell r="J133">
            <v>217.04577082270413</v>
          </cell>
        </row>
        <row r="134">
          <cell r="C134">
            <v>719.90362603342453</v>
          </cell>
          <cell r="J134">
            <v>302.56268326985605</v>
          </cell>
        </row>
        <row r="135">
          <cell r="C135">
            <v>732.7005819111223</v>
          </cell>
          <cell r="J135">
            <v>289.14437107262779</v>
          </cell>
        </row>
        <row r="136">
          <cell r="C136">
            <v>708.8786009751849</v>
          </cell>
          <cell r="J136">
            <v>283.95118316485167</v>
          </cell>
        </row>
        <row r="137">
          <cell r="C137">
            <v>624.07676418999381</v>
          </cell>
          <cell r="J137">
            <v>222.44163177384519</v>
          </cell>
        </row>
        <row r="138">
          <cell r="C138">
            <v>500.93740856375308</v>
          </cell>
          <cell r="J138">
            <v>112.68301847575964</v>
          </cell>
        </row>
        <row r="139">
          <cell r="C139">
            <v>479.36674395749583</v>
          </cell>
          <cell r="J139">
            <v>132.38611456185345</v>
          </cell>
        </row>
        <row r="140">
          <cell r="C140">
            <v>463.3198905152999</v>
          </cell>
          <cell r="J140">
            <v>68.059150474061596</v>
          </cell>
        </row>
        <row r="141">
          <cell r="C141">
            <v>395.63419550939722</v>
          </cell>
          <cell r="J141">
            <v>28.422098200422113</v>
          </cell>
        </row>
        <row r="142">
          <cell r="C142">
            <v>436.04482612068449</v>
          </cell>
          <cell r="J142">
            <v>66.863641123440232</v>
          </cell>
        </row>
        <row r="143">
          <cell r="C143">
            <v>372.46550550856779</v>
          </cell>
          <cell r="J143">
            <v>-8.834597387679139</v>
          </cell>
        </row>
        <row r="144">
          <cell r="C144">
            <v>364.58119120492609</v>
          </cell>
          <cell r="J144">
            <v>-18.235011054860649</v>
          </cell>
        </row>
        <row r="145">
          <cell r="C145">
            <v>320.96427196544471</v>
          </cell>
          <cell r="J145">
            <v>-48.668573457368723</v>
          </cell>
        </row>
        <row r="146">
          <cell r="C146">
            <v>395.61999577153028</v>
          </cell>
          <cell r="J146">
            <v>19.912117374235493</v>
          </cell>
        </row>
        <row r="147">
          <cell r="C147">
            <v>426.55672508559485</v>
          </cell>
          <cell r="J147">
            <v>61.989285697928153</v>
          </cell>
        </row>
        <row r="148">
          <cell r="C148">
            <v>390.9996037116324</v>
          </cell>
          <cell r="J148">
            <v>12.037391091641837</v>
          </cell>
        </row>
        <row r="149">
          <cell r="C149">
            <v>389.87210255024195</v>
          </cell>
          <cell r="J149">
            <v>27.911570306959391</v>
          </cell>
        </row>
        <row r="150">
          <cell r="C150">
            <v>377.05991778130681</v>
          </cell>
          <cell r="J150">
            <v>5.5801301613024634</v>
          </cell>
        </row>
        <row r="151">
          <cell r="C151">
            <v>389.11416602887391</v>
          </cell>
          <cell r="J151">
            <v>23.65651361305396</v>
          </cell>
        </row>
        <row r="152">
          <cell r="C152">
            <v>387.02059639355707</v>
          </cell>
          <cell r="J152">
            <v>16.038912526826323</v>
          </cell>
        </row>
        <row r="153">
          <cell r="C153">
            <v>345.75699364370524</v>
          </cell>
          <cell r="J153">
            <v>-11.94592635213462</v>
          </cell>
        </row>
        <row r="154">
          <cell r="C154">
            <v>339.34571909489063</v>
          </cell>
          <cell r="J154">
            <v>-71.096041292333894</v>
          </cell>
        </row>
        <row r="155">
          <cell r="C155">
            <v>406.33350128403492</v>
          </cell>
          <cell r="J155">
            <v>48.662318679628413</v>
          </cell>
        </row>
        <row r="156">
          <cell r="C156">
            <v>406.71663021964252</v>
          </cell>
          <cell r="J156">
            <v>34.563731638817728</v>
          </cell>
        </row>
        <row r="157">
          <cell r="C157">
            <v>554.65662887891779</v>
          </cell>
          <cell r="J157">
            <v>175.28774789473471</v>
          </cell>
        </row>
        <row r="158">
          <cell r="C158">
            <v>783.14848621757585</v>
          </cell>
          <cell r="J158">
            <v>444.78171565733533</v>
          </cell>
        </row>
        <row r="159">
          <cell r="C159">
            <v>1001.6976960321972</v>
          </cell>
          <cell r="J159">
            <v>637.57511814136319</v>
          </cell>
        </row>
        <row r="160">
          <cell r="C160">
            <v>977.6093785194239</v>
          </cell>
          <cell r="J160">
            <v>604.45522407584542</v>
          </cell>
        </row>
        <row r="161">
          <cell r="C161">
            <v>886.08402958789293</v>
          </cell>
          <cell r="J161">
            <v>546.45097561255147</v>
          </cell>
        </row>
        <row r="162">
          <cell r="C162">
            <v>604.33870398002591</v>
          </cell>
          <cell r="J162">
            <v>280.22337681831857</v>
          </cell>
        </row>
        <row r="163">
          <cell r="C163">
            <v>537.76071223594772</v>
          </cell>
          <cell r="J163">
            <v>188.12221963753387</v>
          </cell>
        </row>
        <row r="164">
          <cell r="C164">
            <v>434.80849551948887</v>
          </cell>
          <cell r="J164">
            <v>127.41440831351071</v>
          </cell>
        </row>
        <row r="165">
          <cell r="C165">
            <v>449.61998790835833</v>
          </cell>
          <cell r="J165">
            <v>119.09321370004159</v>
          </cell>
        </row>
        <row r="166">
          <cell r="C166">
            <v>433.08740713296925</v>
          </cell>
          <cell r="J166">
            <v>82.662553076075767</v>
          </cell>
        </row>
        <row r="167">
          <cell r="C167">
            <v>419.42185740815626</v>
          </cell>
          <cell r="J167">
            <v>38.151512988789875</v>
          </cell>
        </row>
        <row r="168">
          <cell r="C168">
            <v>418.27411882371433</v>
          </cell>
          <cell r="J168">
            <v>49.762434627211917</v>
          </cell>
        </row>
        <row r="169">
          <cell r="C169">
            <v>395.40400990986529</v>
          </cell>
          <cell r="J169">
            <v>43.555027680655598</v>
          </cell>
        </row>
        <row r="170">
          <cell r="C170">
            <v>378.97087721643084</v>
          </cell>
          <cell r="J170">
            <v>29.24532049825973</v>
          </cell>
        </row>
        <row r="171">
          <cell r="C171">
            <v>391.30978067548074</v>
          </cell>
          <cell r="J171">
            <v>50.052253966375361</v>
          </cell>
        </row>
        <row r="172">
          <cell r="C172">
            <v>398.46468302710525</v>
          </cell>
          <cell r="J172">
            <v>26.151318312593617</v>
          </cell>
        </row>
        <row r="173">
          <cell r="C173">
            <v>404.838206587748</v>
          </cell>
          <cell r="J173">
            <v>40.061932801230057</v>
          </cell>
        </row>
        <row r="174">
          <cell r="C174">
            <v>415.75526183120854</v>
          </cell>
          <cell r="J174">
            <v>72.518765057721453</v>
          </cell>
        </row>
        <row r="175">
          <cell r="C175">
            <v>406.1390616405298</v>
          </cell>
          <cell r="J175">
            <v>7.3152505678321518</v>
          </cell>
        </row>
        <row r="176">
          <cell r="C176">
            <v>411.16923766758191</v>
          </cell>
          <cell r="J176">
            <v>-1.8914352466914011</v>
          </cell>
        </row>
        <row r="177">
          <cell r="C177">
            <v>410.16865163839088</v>
          </cell>
          <cell r="J177">
            <v>-26.998720087379354</v>
          </cell>
        </row>
        <row r="178">
          <cell r="C178">
            <v>490.29672375980635</v>
          </cell>
          <cell r="J178">
            <v>87.529730061882219</v>
          </cell>
        </row>
        <row r="179">
          <cell r="C179">
            <v>546.37184176776907</v>
          </cell>
          <cell r="J179">
            <v>128.76823747398817</v>
          </cell>
        </row>
        <row r="180">
          <cell r="C180">
            <v>562.10106701941004</v>
          </cell>
          <cell r="J180">
            <v>114.29627665252008</v>
          </cell>
        </row>
        <row r="181">
          <cell r="C181">
            <v>577.44684078959551</v>
          </cell>
          <cell r="J181">
            <v>78.712359992018207</v>
          </cell>
        </row>
        <row r="182">
          <cell r="C182">
            <v>717.14584530310788</v>
          </cell>
          <cell r="J182">
            <v>242.21978155589647</v>
          </cell>
        </row>
        <row r="183">
          <cell r="C183">
            <v>932.50295208172327</v>
          </cell>
          <cell r="J183">
            <v>477.02766734062607</v>
          </cell>
        </row>
        <row r="184">
          <cell r="C184">
            <v>1050.7904560866036</v>
          </cell>
          <cell r="J184">
            <v>593.67484915755699</v>
          </cell>
        </row>
        <row r="185">
          <cell r="C185">
            <v>1104.6390340455121</v>
          </cell>
          <cell r="J185">
            <v>676.71903391298179</v>
          </cell>
        </row>
        <row r="186">
          <cell r="C186">
            <v>1162.2511985866922</v>
          </cell>
          <cell r="J186">
            <v>737.4579748389408</v>
          </cell>
        </row>
        <row r="187">
          <cell r="C187">
            <v>1048.931663699829</v>
          </cell>
          <cell r="J187">
            <v>597.9231718771515</v>
          </cell>
        </row>
        <row r="188">
          <cell r="C188">
            <v>821.55619958673503</v>
          </cell>
          <cell r="J188">
            <v>389.1765007922188</v>
          </cell>
        </row>
        <row r="189">
          <cell r="C189">
            <v>653.33390084164341</v>
          </cell>
          <cell r="J189">
            <v>244.24648744131179</v>
          </cell>
        </row>
        <row r="190">
          <cell r="C190">
            <v>558.83197690935947</v>
          </cell>
          <cell r="J190">
            <v>163.12530583718302</v>
          </cell>
        </row>
        <row r="191">
          <cell r="C191">
            <v>518.26466635129486</v>
          </cell>
          <cell r="J191">
            <v>163.83175597146948</v>
          </cell>
        </row>
        <row r="192">
          <cell r="C192">
            <v>454.60582209934012</v>
          </cell>
          <cell r="J192">
            <v>51.892801073918804</v>
          </cell>
        </row>
        <row r="193">
          <cell r="C193">
            <v>453.82518600303615</v>
          </cell>
          <cell r="J193">
            <v>79.160807709878043</v>
          </cell>
        </row>
        <row r="194">
          <cell r="C194">
            <v>428.23057905741712</v>
          </cell>
          <cell r="J194">
            <v>51.597113075989853</v>
          </cell>
        </row>
        <row r="195">
          <cell r="C195">
            <v>418.12105243675728</v>
          </cell>
          <cell r="J195">
            <v>29.36866855632735</v>
          </cell>
        </row>
        <row r="196">
          <cell r="C196">
            <v>389.82319023931836</v>
          </cell>
          <cell r="J196">
            <v>-0.44529300465137567</v>
          </cell>
        </row>
        <row r="197">
          <cell r="C197">
            <v>379.13355902396358</v>
          </cell>
          <cell r="J197">
            <v>2.0484326169671476</v>
          </cell>
        </row>
        <row r="198">
          <cell r="C198">
            <v>398.81550954341901</v>
          </cell>
          <cell r="J198">
            <v>15.655350161941215</v>
          </cell>
        </row>
        <row r="199">
          <cell r="C199">
            <v>388.16822079250051</v>
          </cell>
          <cell r="J199">
            <v>16.148500420650805</v>
          </cell>
        </row>
        <row r="200">
          <cell r="C200">
            <v>392.3565804240086</v>
          </cell>
          <cell r="J200">
            <v>5.9420868198350263</v>
          </cell>
        </row>
        <row r="201">
          <cell r="C201">
            <v>373.2399440375101</v>
          </cell>
          <cell r="J201">
            <v>3.8271308100445367</v>
          </cell>
        </row>
        <row r="202">
          <cell r="C202">
            <v>390.86520548679727</v>
          </cell>
          <cell r="J202">
            <v>11.933136882609915</v>
          </cell>
        </row>
        <row r="203">
          <cell r="C203">
            <v>398.64057916377135</v>
          </cell>
          <cell r="J203">
            <v>25.730645763768393</v>
          </cell>
        </row>
        <row r="204">
          <cell r="C204">
            <v>362.7100389618397</v>
          </cell>
          <cell r="J204">
            <v>-15.723925889074053</v>
          </cell>
        </row>
        <row r="205">
          <cell r="C205">
            <v>364.06358459636505</v>
          </cell>
          <cell r="J205">
            <v>-1.0916163836578221</v>
          </cell>
        </row>
        <row r="206">
          <cell r="C206">
            <v>433.35535654246917</v>
          </cell>
          <cell r="J206">
            <v>15.461315171061642</v>
          </cell>
        </row>
        <row r="207">
          <cell r="C207">
            <v>464.45799286654096</v>
          </cell>
          <cell r="J207">
            <v>99.334529277951447</v>
          </cell>
        </row>
        <row r="208">
          <cell r="C208">
            <v>465.75007142051794</v>
          </cell>
          <cell r="J208">
            <v>86.144891855510139</v>
          </cell>
        </row>
        <row r="209">
          <cell r="C209">
            <v>466.43613657180117</v>
          </cell>
          <cell r="J209">
            <v>79.614974603435087</v>
          </cell>
        </row>
        <row r="210">
          <cell r="C210">
            <v>430.03847395277057</v>
          </cell>
          <cell r="J210">
            <v>84.219422408347043</v>
          </cell>
        </row>
        <row r="211">
          <cell r="C211">
            <v>386.14912956165057</v>
          </cell>
          <cell r="D211">
            <v>371.57485887501701</v>
          </cell>
          <cell r="E211">
            <v>306.75734049285904</v>
          </cell>
          <cell r="F211">
            <v>436.39237725717499</v>
          </cell>
          <cell r="J211">
            <v>14.574270686633554</v>
          </cell>
        </row>
        <row r="212">
          <cell r="C212">
            <v>401.86101130014492</v>
          </cell>
          <cell r="D212">
            <v>380.60643542776148</v>
          </cell>
          <cell r="E212">
            <v>314.21344883174277</v>
          </cell>
          <cell r="F212">
            <v>446.9994220237802</v>
          </cell>
          <cell r="J212">
            <v>21.254575872383441</v>
          </cell>
        </row>
        <row r="213">
          <cell r="C213">
            <v>325.84351040082731</v>
          </cell>
          <cell r="D213">
            <v>347.08533495952446</v>
          </cell>
          <cell r="E213">
            <v>286.539769129185</v>
          </cell>
          <cell r="F213">
            <v>407.63090078986392</v>
          </cell>
          <cell r="J213">
            <v>-21.241824558697147</v>
          </cell>
        </row>
        <row r="214">
          <cell r="C214">
            <v>344.8278306982686</v>
          </cell>
          <cell r="D214">
            <v>331.5676081458904</v>
          </cell>
          <cell r="E214">
            <v>273.72895458092131</v>
          </cell>
          <cell r="F214">
            <v>389.4062617108595</v>
          </cell>
          <cell r="J214">
            <v>13.260222552378195</v>
          </cell>
        </row>
        <row r="215">
          <cell r="C215">
            <v>369.35495707748498</v>
          </cell>
          <cell r="D215">
            <v>357.09077358259685</v>
          </cell>
          <cell r="E215">
            <v>294.79985903884869</v>
          </cell>
          <cell r="F215">
            <v>419.38168812634501</v>
          </cell>
          <cell r="J215">
            <v>12.26418349488813</v>
          </cell>
        </row>
        <row r="216">
          <cell r="C216">
            <v>383.80452905243931</v>
          </cell>
          <cell r="D216">
            <v>314.84636819016117</v>
          </cell>
          <cell r="E216">
            <v>259.92456772306946</v>
          </cell>
          <cell r="F216">
            <v>369.76816865725289</v>
          </cell>
          <cell r="J216">
            <v>68.958160862278135</v>
          </cell>
        </row>
        <row r="217">
          <cell r="C217">
            <v>380.57098568879638</v>
          </cell>
          <cell r="D217">
            <v>337.97905519249974</v>
          </cell>
          <cell r="E217">
            <v>279.02198880472008</v>
          </cell>
          <cell r="F217">
            <v>396.9361215802794</v>
          </cell>
          <cell r="J217">
            <v>42.591930496296641</v>
          </cell>
        </row>
        <row r="218">
          <cell r="C218">
            <v>388.9191769141255</v>
          </cell>
          <cell r="D218">
            <v>357.87713504107649</v>
          </cell>
          <cell r="E218">
            <v>295.44904760451112</v>
          </cell>
          <cell r="F218">
            <v>420.30522247764185</v>
          </cell>
          <cell r="J218">
            <v>31.042041873049016</v>
          </cell>
        </row>
        <row r="219">
          <cell r="C219">
            <v>371.14253842746461</v>
          </cell>
          <cell r="D219">
            <v>388.72262540354939</v>
          </cell>
          <cell r="E219">
            <v>320.91385062815425</v>
          </cell>
          <cell r="F219">
            <v>456.53140017894452</v>
          </cell>
          <cell r="J219">
            <v>-17.580086976084772</v>
          </cell>
        </row>
        <row r="220">
          <cell r="C220">
            <v>407.31600988007506</v>
          </cell>
          <cell r="D220">
            <v>375.96396518068542</v>
          </cell>
          <cell r="E220">
            <v>310.38081109456664</v>
          </cell>
          <cell r="F220">
            <v>441.5471192668042</v>
          </cell>
          <cell r="J220">
            <v>31.352044699389637</v>
          </cell>
        </row>
        <row r="221">
          <cell r="C221">
            <v>351.89054551043125</v>
          </cell>
          <cell r="D221">
            <v>359.3012632133927</v>
          </cell>
          <cell r="E221">
            <v>296.62475085844846</v>
          </cell>
          <cell r="F221">
            <v>421.97777556833694</v>
          </cell>
          <cell r="J221">
            <v>-7.410717702961449</v>
          </cell>
        </row>
        <row r="222">
          <cell r="C222">
            <v>350.53707952177501</v>
          </cell>
          <cell r="D222">
            <v>357.17783770235411</v>
          </cell>
          <cell r="E222">
            <v>294.87173569355548</v>
          </cell>
          <cell r="F222">
            <v>419.48393971115274</v>
          </cell>
          <cell r="J222">
            <v>-6.6407581805790983</v>
          </cell>
        </row>
        <row r="223">
          <cell r="C223">
            <v>431.92558302341109</v>
          </cell>
          <cell r="D223">
            <v>348.70980769328838</v>
          </cell>
          <cell r="E223">
            <v>287.88086883927116</v>
          </cell>
          <cell r="F223">
            <v>409.53874654730561</v>
          </cell>
          <cell r="J223">
            <v>83.21577533012271</v>
          </cell>
        </row>
        <row r="224">
          <cell r="C224">
            <v>400.88421019212126</v>
          </cell>
          <cell r="D224">
            <v>379.76564569869464</v>
          </cell>
          <cell r="E224">
            <v>313.51932646301435</v>
          </cell>
          <cell r="F224">
            <v>446.01196493437493</v>
          </cell>
          <cell r="J224">
            <v>21.118564493426618</v>
          </cell>
        </row>
        <row r="225">
          <cell r="C225">
            <v>429.6656289125508</v>
          </cell>
          <cell r="D225">
            <v>372.22855477070095</v>
          </cell>
          <cell r="E225">
            <v>307.29700567649991</v>
          </cell>
          <cell r="F225">
            <v>437.160103864902</v>
          </cell>
          <cell r="J225">
            <v>57.437074141849848</v>
          </cell>
        </row>
        <row r="226">
          <cell r="C226">
            <v>414.28318572912212</v>
          </cell>
          <cell r="D226">
            <v>350.6887777576701</v>
          </cell>
          <cell r="E226">
            <v>289.51462736562212</v>
          </cell>
          <cell r="F226">
            <v>411.86292814971807</v>
          </cell>
          <cell r="J226">
            <v>63.594407971452029</v>
          </cell>
        </row>
        <row r="227">
          <cell r="C227">
            <v>423.28802311870345</v>
          </cell>
          <cell r="D227">
            <v>406.27609205688066</v>
          </cell>
          <cell r="E227">
            <v>335.40529055847838</v>
          </cell>
          <cell r="F227">
            <v>477.14689355528293</v>
          </cell>
          <cell r="J227">
            <v>17.011931061822793</v>
          </cell>
        </row>
        <row r="228">
          <cell r="C228">
            <v>486.12275088411911</v>
          </cell>
          <cell r="D228">
            <v>420.51295389845632</v>
          </cell>
          <cell r="E228">
            <v>347.15867422040958</v>
          </cell>
          <cell r="F228">
            <v>493.86723357650305</v>
          </cell>
          <cell r="J228">
            <v>65.609796985662797</v>
          </cell>
        </row>
        <row r="229">
          <cell r="C229">
            <v>510.49113075728008</v>
          </cell>
          <cell r="D229">
            <v>444.61965270995324</v>
          </cell>
          <cell r="E229">
            <v>367.06020049122901</v>
          </cell>
          <cell r="F229">
            <v>522.17910492867748</v>
          </cell>
          <cell r="J229">
            <v>65.871478047326832</v>
          </cell>
        </row>
        <row r="230">
          <cell r="C230">
            <v>466.50630291792316</v>
          </cell>
          <cell r="D230">
            <v>410.21927468210714</v>
          </cell>
          <cell r="E230">
            <v>338.66062440656037</v>
          </cell>
          <cell r="F230">
            <v>481.77792495765391</v>
          </cell>
          <cell r="J230">
            <v>56.287028235816024</v>
          </cell>
        </row>
        <row r="231">
          <cell r="C231">
            <v>485.52810928838994</v>
          </cell>
          <cell r="D231">
            <v>425.05588527796391</v>
          </cell>
          <cell r="E231">
            <v>350.90913665007588</v>
          </cell>
          <cell r="F231">
            <v>499.20263390585194</v>
          </cell>
          <cell r="J231">
            <v>60.472224010426032</v>
          </cell>
        </row>
        <row r="232">
          <cell r="C232">
            <v>501.31627217753737</v>
          </cell>
          <cell r="D232">
            <v>455.25707135107297</v>
          </cell>
          <cell r="E232">
            <v>375.84202782459181</v>
          </cell>
          <cell r="F232">
            <v>534.67211487755412</v>
          </cell>
          <cell r="J232">
            <v>46.059200826464405</v>
          </cell>
        </row>
        <row r="233">
          <cell r="C233">
            <v>464.79539240455028</v>
          </cell>
          <cell r="D233">
            <v>506.18676178176031</v>
          </cell>
          <cell r="E233">
            <v>417.88754305655004</v>
          </cell>
          <cell r="F233">
            <v>594.48598050697058</v>
          </cell>
          <cell r="J233">
            <v>-41.391369377210026</v>
          </cell>
        </row>
        <row r="234">
          <cell r="C234">
            <v>509.72164087206966</v>
          </cell>
          <cell r="D234">
            <v>482.37834473139441</v>
          </cell>
          <cell r="E234">
            <v>398.23226627644999</v>
          </cell>
          <cell r="F234">
            <v>566.52442318633882</v>
          </cell>
          <cell r="J234">
            <v>27.34329614067525</v>
          </cell>
        </row>
        <row r="235">
          <cell r="C235">
            <v>503.31362658136447</v>
          </cell>
          <cell r="D235">
            <v>462.9275657252802</v>
          </cell>
          <cell r="E235">
            <v>382.17448116016232</v>
          </cell>
          <cell r="F235">
            <v>543.68065029039803</v>
          </cell>
          <cell r="J235">
            <v>40.386060856084271</v>
          </cell>
        </row>
        <row r="236">
          <cell r="C236">
            <v>479.26808596455487</v>
          </cell>
          <cell r="D236">
            <v>464.56788791322958</v>
          </cell>
          <cell r="E236">
            <v>383.52866554564582</v>
          </cell>
          <cell r="F236">
            <v>545.60711028081334</v>
          </cell>
          <cell r="J236">
            <v>14.700198051325287</v>
          </cell>
        </row>
        <row r="237">
          <cell r="C237">
            <v>420.91290248670731</v>
          </cell>
          <cell r="D237">
            <v>435.37228111671328</v>
          </cell>
          <cell r="E237">
            <v>359.42594039871381</v>
          </cell>
          <cell r="F237">
            <v>511.31862183471276</v>
          </cell>
          <cell r="J237">
            <v>-14.459378630005972</v>
          </cell>
        </row>
        <row r="238">
          <cell r="C238">
            <v>435.15158307982347</v>
          </cell>
          <cell r="D238">
            <v>432.24550473193449</v>
          </cell>
          <cell r="E238">
            <v>356.84459888649587</v>
          </cell>
          <cell r="F238">
            <v>507.6464105773731</v>
          </cell>
          <cell r="J238">
            <v>2.9060783478889789</v>
          </cell>
        </row>
        <row r="239">
          <cell r="C239">
            <v>408.97416318258456</v>
          </cell>
          <cell r="D239">
            <v>458.46077280686052</v>
          </cell>
          <cell r="E239">
            <v>378.48687559843177</v>
          </cell>
          <cell r="F239">
            <v>538.43467001528927</v>
          </cell>
          <cell r="J239">
            <v>-49.486609624275957</v>
          </cell>
        </row>
        <row r="240">
          <cell r="C240">
            <v>372.77613436805882</v>
          </cell>
          <cell r="D240">
            <v>439.83197977869924</v>
          </cell>
          <cell r="E240">
            <v>363.10768922610293</v>
          </cell>
          <cell r="F240">
            <v>516.55627033129554</v>
          </cell>
          <cell r="J240">
            <v>-67.055845410640416</v>
          </cell>
        </row>
        <row r="241">
          <cell r="C241">
            <v>433.6300096975109</v>
          </cell>
          <cell r="D241">
            <v>416.53969438451463</v>
          </cell>
          <cell r="E241">
            <v>343.87851009607994</v>
          </cell>
          <cell r="F241">
            <v>489.20087867294933</v>
          </cell>
          <cell r="J241">
            <v>17.090315312996267</v>
          </cell>
        </row>
        <row r="242">
          <cell r="C242">
            <v>397.13295050546503</v>
          </cell>
          <cell r="D242">
            <v>403.15895205635945</v>
          </cell>
          <cell r="E242">
            <v>332.83190445964811</v>
          </cell>
          <cell r="F242">
            <v>473.48599965307079</v>
          </cell>
          <cell r="J242">
            <v>-6.0260015508944207</v>
          </cell>
        </row>
        <row r="243">
          <cell r="C243">
            <v>409.08949279086005</v>
          </cell>
          <cell r="D243">
            <v>361.88519136400839</v>
          </cell>
          <cell r="E243">
            <v>298.75793858247079</v>
          </cell>
          <cell r="F243">
            <v>425.012444145546</v>
          </cell>
          <cell r="J243">
            <v>47.204301426851657</v>
          </cell>
        </row>
        <row r="244">
          <cell r="C244">
            <v>417.10127366987808</v>
          </cell>
          <cell r="D244">
            <v>410.16530200960432</v>
          </cell>
          <cell r="E244">
            <v>338.61606672704897</v>
          </cell>
          <cell r="F244">
            <v>481.71453729215966</v>
          </cell>
          <cell r="J244">
            <v>6.9359716602737649</v>
          </cell>
        </row>
        <row r="245">
          <cell r="C245">
            <v>416.34421154211202</v>
          </cell>
          <cell r="D245">
            <v>382.11665927734117</v>
          </cell>
          <cell r="E245">
            <v>315.46022923300177</v>
          </cell>
          <cell r="F245">
            <v>448.77308932168057</v>
          </cell>
          <cell r="J245">
            <v>34.22755226477085</v>
          </cell>
        </row>
        <row r="246">
          <cell r="C246">
            <v>387.72547754866389</v>
          </cell>
          <cell r="D246">
            <v>384.08574696561027</v>
          </cell>
          <cell r="E246">
            <v>317.0858292649292</v>
          </cell>
          <cell r="F246">
            <v>451.08566466629134</v>
          </cell>
          <cell r="J246">
            <v>3.6397305830536197</v>
          </cell>
        </row>
        <row r="247">
          <cell r="C247">
            <v>366.8086820603952</v>
          </cell>
          <cell r="D247">
            <v>396.20466486461294</v>
          </cell>
          <cell r="E247">
            <v>327.09072312562984</v>
          </cell>
          <cell r="F247">
            <v>465.31860660359604</v>
          </cell>
          <cell r="J247">
            <v>-29.395982804217738</v>
          </cell>
        </row>
        <row r="248">
          <cell r="C248">
            <v>387.38378785055693</v>
          </cell>
          <cell r="D248">
            <v>397.7207642281528</v>
          </cell>
          <cell r="E248">
            <v>328.34235411619386</v>
          </cell>
          <cell r="F248">
            <v>467.09917434011174</v>
          </cell>
          <cell r="J248">
            <v>-10.336976377595875</v>
          </cell>
        </row>
        <row r="249">
          <cell r="C249">
            <v>375.81585436164346</v>
          </cell>
          <cell r="D249">
            <v>384.53740739117944</v>
          </cell>
          <cell r="E249">
            <v>317.45870204586208</v>
          </cell>
          <cell r="F249">
            <v>451.6161127364968</v>
          </cell>
          <cell r="J249">
            <v>-8.7215530295359827</v>
          </cell>
        </row>
        <row r="250">
          <cell r="C250">
            <v>420.11223505093562</v>
          </cell>
          <cell r="D250">
            <v>390.6124403656608</v>
          </cell>
          <cell r="E250">
            <v>322.47400626827493</v>
          </cell>
          <cell r="F250">
            <v>458.75087446304667</v>
          </cell>
          <cell r="J250">
            <v>29.499794685274821</v>
          </cell>
        </row>
        <row r="251">
          <cell r="C251">
            <v>414.04906267859428</v>
          </cell>
          <cell r="D251">
            <v>379.47200135603276</v>
          </cell>
          <cell r="E251">
            <v>313.27690543948643</v>
          </cell>
          <cell r="F251">
            <v>445.6670972725791</v>
          </cell>
          <cell r="J251">
            <v>34.577061322561519</v>
          </cell>
        </row>
        <row r="252">
          <cell r="C252">
            <v>379.35053174711317</v>
          </cell>
          <cell r="D252">
            <v>393.86677458835658</v>
          </cell>
          <cell r="E252">
            <v>325.16065442916363</v>
          </cell>
          <cell r="F252">
            <v>462.57289474754953</v>
          </cell>
          <cell r="J252">
            <v>-14.516242841243411</v>
          </cell>
        </row>
        <row r="253">
          <cell r="C253">
            <v>351.41430113127421</v>
          </cell>
          <cell r="D253">
            <v>376.86509421164857</v>
          </cell>
          <cell r="E253">
            <v>311.12474717736859</v>
          </cell>
          <cell r="F253">
            <v>442.60544124592855</v>
          </cell>
          <cell r="J253">
            <v>-25.450793080374353</v>
          </cell>
        </row>
        <row r="254">
          <cell r="C254">
            <v>375.83848712835243</v>
          </cell>
          <cell r="D254">
            <v>386.38434958837041</v>
          </cell>
          <cell r="E254">
            <v>318.9834636461751</v>
          </cell>
          <cell r="F254">
            <v>453.78523553056573</v>
          </cell>
          <cell r="J254">
            <v>-10.545862460017986</v>
          </cell>
        </row>
        <row r="255">
          <cell r="C255">
            <v>370.03405631813143</v>
          </cell>
          <cell r="D255">
            <v>380.36221438418596</v>
          </cell>
          <cell r="E255">
            <v>314.01182970700859</v>
          </cell>
          <cell r="F255">
            <v>446.71259906136333</v>
          </cell>
          <cell r="J255">
            <v>-10.328158066054527</v>
          </cell>
        </row>
        <row r="256">
          <cell r="C256">
            <v>359.82326762091088</v>
          </cell>
          <cell r="D256">
            <v>385.88624583509676</v>
          </cell>
          <cell r="E256">
            <v>318.57224911162245</v>
          </cell>
          <cell r="F256">
            <v>453.20024255857106</v>
          </cell>
          <cell r="J256">
            <v>-26.062978214185875</v>
          </cell>
        </row>
        <row r="257">
          <cell r="C257">
            <v>373.72443564503203</v>
          </cell>
          <cell r="D257">
            <v>372.60748196420593</v>
          </cell>
          <cell r="E257">
            <v>307.60983281036988</v>
          </cell>
          <cell r="F257">
            <v>437.60513111804198</v>
          </cell>
          <cell r="J257">
            <v>1.1169536808261</v>
          </cell>
        </row>
        <row r="258">
          <cell r="D258">
            <v>425.34632235559053</v>
          </cell>
          <cell r="E258">
            <v>351.14890988388134</v>
          </cell>
          <cell r="F258">
            <v>499.54373482729972</v>
          </cell>
        </row>
        <row r="259">
          <cell r="D259">
            <v>372.57574457277252</v>
          </cell>
          <cell r="E259">
            <v>307.58363168949808</v>
          </cell>
          <cell r="F259">
            <v>437.56785745604697</v>
          </cell>
        </row>
        <row r="260">
          <cell r="D260">
            <v>387.05746054919086</v>
          </cell>
          <cell r="E260">
            <v>319.53915713099002</v>
          </cell>
          <cell r="F260">
            <v>454.57576396739171</v>
          </cell>
        </row>
        <row r="261">
          <cell r="D261">
            <v>394.27344295254909</v>
          </cell>
          <cell r="E261">
            <v>325.49638356390642</v>
          </cell>
          <cell r="F261">
            <v>463.05050234119176</v>
          </cell>
        </row>
        <row r="262">
          <cell r="D262">
            <v>353.27133252860654</v>
          </cell>
          <cell r="E262">
            <v>291.64668128231642</v>
          </cell>
          <cell r="F262">
            <v>414.89598377489665</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row r="6">
          <cell r="D6">
            <v>337747.24833603401</v>
          </cell>
          <cell r="I6">
            <v>343052.5071575488</v>
          </cell>
        </row>
        <row r="8">
          <cell r="D8">
            <v>58533.066830974043</v>
          </cell>
        </row>
        <row r="9">
          <cell r="D9">
            <v>19495.68485673613</v>
          </cell>
        </row>
        <row r="10">
          <cell r="D10">
            <v>66382.789973234656</v>
          </cell>
        </row>
        <row r="11">
          <cell r="D11">
            <v>69687.603569817802</v>
          </cell>
        </row>
        <row r="12">
          <cell r="D12">
            <v>37868.104970808832</v>
          </cell>
        </row>
        <row r="13">
          <cell r="D13">
            <v>25915.851752958697</v>
          </cell>
        </row>
        <row r="14">
          <cell r="D14">
            <v>10317.604078638695</v>
          </cell>
        </row>
        <row r="15">
          <cell r="D15">
            <v>18334.237279817709</v>
          </cell>
        </row>
        <row r="16">
          <cell r="D16">
            <v>31212.305023047593</v>
          </cell>
        </row>
        <row r="18">
          <cell r="D18">
            <v>7655.1875169700397</v>
          </cell>
        </row>
        <row r="19">
          <cell r="D19">
            <v>24514.769084495038</v>
          </cell>
        </row>
        <row r="20">
          <cell r="D20">
            <v>14935.79930054559</v>
          </cell>
        </row>
        <row r="21">
          <cell r="D21">
            <v>14108.173629109891</v>
          </cell>
        </row>
        <row r="22">
          <cell r="D22">
            <v>23255.548539246211</v>
          </cell>
        </row>
        <row r="23">
          <cell r="D23">
            <v>6224.8939323193199</v>
          </cell>
        </row>
        <row r="24">
          <cell r="D24">
            <v>9084.9823897750048</v>
          </cell>
        </row>
        <row r="25">
          <cell r="D25">
            <v>12089.640100440112</v>
          </cell>
        </row>
      </sheetData>
      <sheetData sheetId="40"/>
      <sheetData sheetId="41"/>
      <sheetData sheetId="42"/>
      <sheetData sheetId="43"/>
      <sheetData sheetId="44"/>
      <sheetData sheetId="45"/>
      <sheetData sheetId="46"/>
      <sheetData sheetId="47"/>
      <sheetData sheetId="48"/>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5"/>
  <sheetViews>
    <sheetView tabSelected="1" view="pageBreakPreview" zoomScale="107" zoomScaleNormal="100" zoomScaleSheetLayoutView="100" workbookViewId="0"/>
  </sheetViews>
  <sheetFormatPr defaultRowHeight="14.5" x14ac:dyDescent="0.35"/>
  <cols>
    <col min="9" max="9" width="9.453125" customWidth="1"/>
  </cols>
  <sheetData>
    <row r="1" spans="1:1" ht="21" customHeight="1" x14ac:dyDescent="0.35">
      <c r="A1" s="9"/>
    </row>
    <row r="38" spans="1:10" x14ac:dyDescent="0.35">
      <c r="A38" s="10"/>
      <c r="B38" s="10"/>
      <c r="C38" s="10"/>
      <c r="D38" s="10"/>
      <c r="E38" s="10"/>
      <c r="F38" s="10"/>
      <c r="G38" s="10"/>
      <c r="H38" s="10"/>
      <c r="I38" s="10"/>
      <c r="J38" s="10"/>
    </row>
    <row r="39" spans="1:10" x14ac:dyDescent="0.35">
      <c r="A39" s="10"/>
      <c r="B39" s="10"/>
      <c r="C39" s="10"/>
      <c r="D39" s="10"/>
      <c r="E39" s="10"/>
      <c r="F39" s="10"/>
      <c r="G39" s="10"/>
      <c r="H39" s="10"/>
      <c r="I39" s="10"/>
      <c r="J39" s="10"/>
    </row>
    <row r="40" spans="1:10" x14ac:dyDescent="0.35">
      <c r="A40" s="10"/>
      <c r="B40" s="10"/>
      <c r="C40" s="10"/>
      <c r="D40" s="10"/>
      <c r="E40" s="10"/>
      <c r="F40" s="10"/>
      <c r="G40" s="10"/>
      <c r="H40" s="10"/>
      <c r="I40" s="10"/>
      <c r="J40" s="10"/>
    </row>
    <row r="41" spans="1:10" x14ac:dyDescent="0.35">
      <c r="A41" s="10"/>
      <c r="B41" s="10"/>
      <c r="C41" s="10"/>
      <c r="D41" s="10"/>
      <c r="E41" s="10"/>
      <c r="F41" s="10"/>
      <c r="G41" s="10"/>
      <c r="H41" s="10"/>
      <c r="I41" s="10"/>
      <c r="J41" s="10"/>
    </row>
    <row r="42" spans="1:10" x14ac:dyDescent="0.35">
      <c r="A42" s="10"/>
      <c r="B42" s="10"/>
      <c r="C42" s="10"/>
      <c r="D42" s="10"/>
      <c r="E42" s="10"/>
      <c r="F42" s="10"/>
      <c r="G42" s="10"/>
      <c r="H42" s="10"/>
      <c r="I42" s="10"/>
      <c r="J42" s="10"/>
    </row>
    <row r="43" spans="1:10" x14ac:dyDescent="0.35">
      <c r="A43" s="10"/>
      <c r="B43" s="10"/>
      <c r="C43" s="10"/>
      <c r="D43" s="10"/>
      <c r="E43" s="10"/>
      <c r="F43" s="10"/>
      <c r="G43" s="10"/>
      <c r="H43" s="10"/>
      <c r="I43" s="10"/>
      <c r="J43" s="10"/>
    </row>
    <row r="44" spans="1:10" x14ac:dyDescent="0.35">
      <c r="A44" s="10"/>
      <c r="B44" s="10"/>
      <c r="C44" s="10"/>
      <c r="D44" s="10"/>
      <c r="E44" s="10"/>
      <c r="F44" s="10"/>
      <c r="G44" s="10"/>
      <c r="H44" s="10"/>
      <c r="I44" s="10"/>
      <c r="J44" s="10"/>
    </row>
    <row r="45" spans="1:10" ht="15" thickBot="1" x14ac:dyDescent="0.4">
      <c r="A45" s="11"/>
      <c r="B45" s="11"/>
      <c r="C45" s="11"/>
      <c r="D45" s="11"/>
      <c r="E45" s="11"/>
      <c r="F45" s="11"/>
      <c r="G45" s="11"/>
      <c r="H45" s="11"/>
      <c r="I45" s="11"/>
      <c r="J45" s="10"/>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87"/>
  <sheetViews>
    <sheetView workbookViewId="0">
      <selection sqref="A1:B2"/>
    </sheetView>
  </sheetViews>
  <sheetFormatPr defaultRowHeight="14.5" x14ac:dyDescent="0.35"/>
  <cols>
    <col min="1" max="1" width="3.453125" customWidth="1"/>
    <col min="2" max="2" width="16.81640625" customWidth="1"/>
    <col min="3" max="3" width="11.453125" customWidth="1"/>
    <col min="4" max="4" width="10.90625" customWidth="1"/>
    <col min="5" max="5" width="11.08984375" customWidth="1"/>
  </cols>
  <sheetData>
    <row r="1" spans="1:6" ht="24.65" customHeight="1" x14ac:dyDescent="0.35">
      <c r="A1" s="91" t="s">
        <v>23</v>
      </c>
      <c r="B1" s="92"/>
      <c r="C1" s="88" t="s">
        <v>160</v>
      </c>
      <c r="D1" s="89"/>
      <c r="E1" s="90"/>
    </row>
    <row r="2" spans="1:6" ht="14.4" customHeight="1" x14ac:dyDescent="0.35">
      <c r="A2" s="93"/>
      <c r="B2" s="94"/>
      <c r="C2" s="8" t="s">
        <v>19</v>
      </c>
      <c r="D2" s="8" t="s">
        <v>20</v>
      </c>
      <c r="E2" s="8" t="s">
        <v>21</v>
      </c>
    </row>
    <row r="3" spans="1:6" x14ac:dyDescent="0.35">
      <c r="A3" s="3">
        <v>1</v>
      </c>
      <c r="B3" s="4">
        <v>43828</v>
      </c>
      <c r="C3" s="5">
        <f>'[3]RSA All Cause'!$C106</f>
        <v>10456.863020663815</v>
      </c>
      <c r="D3" s="5">
        <f>'[3]RSA Natural'!$C106</f>
        <v>9086.8972179753982</v>
      </c>
      <c r="E3" s="5">
        <f>'[3]RSA UnNatural'!$C106</f>
        <v>1369.9658026884172</v>
      </c>
      <c r="F3" s="1"/>
    </row>
    <row r="4" spans="1:6" x14ac:dyDescent="0.35">
      <c r="A4" s="3">
        <v>2</v>
      </c>
      <c r="B4" s="4">
        <v>43835</v>
      </c>
      <c r="C4" s="5">
        <f>'[3]RSA All Cause'!$C107</f>
        <v>9677.721064029387</v>
      </c>
      <c r="D4" s="5">
        <f>'[3]RSA Natural'!$C107</f>
        <v>8805.3927159931191</v>
      </c>
      <c r="E4" s="5">
        <f>'[3]RSA UnNatural'!$C107</f>
        <v>872.32834803626906</v>
      </c>
      <c r="F4" s="1"/>
    </row>
    <row r="5" spans="1:6" x14ac:dyDescent="0.35">
      <c r="A5" s="3">
        <v>3</v>
      </c>
      <c r="B5" s="4">
        <v>43842</v>
      </c>
      <c r="C5" s="5">
        <f>'[3]RSA All Cause'!$C108</f>
        <v>9256.1112979757345</v>
      </c>
      <c r="D5" s="5">
        <f>'[3]RSA Natural'!$C108</f>
        <v>8452.9165070331328</v>
      </c>
      <c r="E5" s="5">
        <f>'[3]RSA UnNatural'!$C108</f>
        <v>803.19479094260146</v>
      </c>
      <c r="F5" s="1"/>
    </row>
    <row r="6" spans="1:6" x14ac:dyDescent="0.35">
      <c r="A6" s="3">
        <v>4</v>
      </c>
      <c r="B6" s="4">
        <v>43849</v>
      </c>
      <c r="C6" s="5">
        <f>'[3]RSA All Cause'!$C109</f>
        <v>8626.1270674166153</v>
      </c>
      <c r="D6" s="5">
        <f>'[3]RSA Natural'!$C109</f>
        <v>7786.7662383880761</v>
      </c>
      <c r="E6" s="5">
        <f>'[3]RSA UnNatural'!$C109</f>
        <v>839.36082902853911</v>
      </c>
      <c r="F6" s="1"/>
    </row>
    <row r="7" spans="1:6" x14ac:dyDescent="0.35">
      <c r="A7" s="3">
        <v>5</v>
      </c>
      <c r="B7" s="4">
        <v>43856</v>
      </c>
      <c r="C7" s="5">
        <f>'[3]RSA All Cause'!$C110</f>
        <v>9416.7315484777955</v>
      </c>
      <c r="D7" s="5">
        <f>'[3]RSA Natural'!$C110</f>
        <v>8413.8810973567361</v>
      </c>
      <c r="E7" s="5">
        <f>'[3]RSA UnNatural'!$C110</f>
        <v>1002.8504511210596</v>
      </c>
      <c r="F7" s="1"/>
    </row>
    <row r="8" spans="1:6" x14ac:dyDescent="0.35">
      <c r="A8" s="3">
        <v>6</v>
      </c>
      <c r="B8" s="4">
        <v>43863</v>
      </c>
      <c r="C8" s="5">
        <f>'[3]RSA All Cause'!$C111</f>
        <v>10094.708560332139</v>
      </c>
      <c r="D8" s="5">
        <f>'[3]RSA Natural'!$C111</f>
        <v>8988.3081886236578</v>
      </c>
      <c r="E8" s="5">
        <f>'[3]RSA UnNatural'!$C111</f>
        <v>1106.4003717084806</v>
      </c>
      <c r="F8" s="1"/>
    </row>
    <row r="9" spans="1:6" x14ac:dyDescent="0.35">
      <c r="A9" s="3">
        <v>7</v>
      </c>
      <c r="B9" s="4">
        <v>43870</v>
      </c>
      <c r="C9" s="5">
        <f>'[3]RSA All Cause'!$C112</f>
        <v>9280.7838701833116</v>
      </c>
      <c r="D9" s="5">
        <f>'[3]RSA Natural'!$C112</f>
        <v>8325.4283774283849</v>
      </c>
      <c r="E9" s="5">
        <f>'[3]RSA UnNatural'!$C112</f>
        <v>955.35549275492656</v>
      </c>
      <c r="F9" s="1"/>
    </row>
    <row r="10" spans="1:6" x14ac:dyDescent="0.35">
      <c r="A10" s="3">
        <v>8</v>
      </c>
      <c r="B10" s="4">
        <v>43877</v>
      </c>
      <c r="C10" s="5">
        <f>'[3]RSA All Cause'!$C113</f>
        <v>9317.7076657883354</v>
      </c>
      <c r="D10" s="5">
        <f>'[3]RSA Natural'!$C113</f>
        <v>8366.4668577346565</v>
      </c>
      <c r="E10" s="5">
        <f>'[3]RSA UnNatural'!$C113</f>
        <v>951.24080805367907</v>
      </c>
      <c r="F10" s="1"/>
    </row>
    <row r="11" spans="1:6" x14ac:dyDescent="0.35">
      <c r="A11" s="3">
        <v>9</v>
      </c>
      <c r="B11" s="4">
        <v>43884</v>
      </c>
      <c r="C11" s="5">
        <f>'[3]RSA All Cause'!$C114</f>
        <v>9020.306547651222</v>
      </c>
      <c r="D11" s="5">
        <f>'[3]RSA Natural'!$C114</f>
        <v>8073.397381662242</v>
      </c>
      <c r="E11" s="5">
        <f>'[3]RSA UnNatural'!$C114</f>
        <v>946.90916598897911</v>
      </c>
      <c r="F11" s="1"/>
    </row>
    <row r="12" spans="1:6" x14ac:dyDescent="0.35">
      <c r="A12" s="3">
        <v>10</v>
      </c>
      <c r="B12" s="4">
        <v>43891</v>
      </c>
      <c r="C12" s="5">
        <f>'[3]RSA All Cause'!$C115</f>
        <v>9839.857295489719</v>
      </c>
      <c r="D12" s="5">
        <f>'[3]RSA Natural'!$C115</f>
        <v>8588.6319849276424</v>
      </c>
      <c r="E12" s="5">
        <f>'[3]RSA UnNatural'!$C115</f>
        <v>1251.2253105620762</v>
      </c>
      <c r="F12" s="1"/>
    </row>
    <row r="13" spans="1:6" x14ac:dyDescent="0.35">
      <c r="A13" s="3">
        <v>11</v>
      </c>
      <c r="B13" s="4">
        <v>43898</v>
      </c>
      <c r="C13" s="5">
        <f>'[3]RSA All Cause'!$C116</f>
        <v>9400.7675936444393</v>
      </c>
      <c r="D13" s="5">
        <f>'[3]RSA Natural'!$C116</f>
        <v>8396.0125967086751</v>
      </c>
      <c r="E13" s="5">
        <f>'[3]RSA UnNatural'!$C116</f>
        <v>1004.7549969357643</v>
      </c>
      <c r="F13" s="1"/>
    </row>
    <row r="14" spans="1:6" x14ac:dyDescent="0.35">
      <c r="A14" s="3">
        <v>12</v>
      </c>
      <c r="B14" s="4">
        <v>43905</v>
      </c>
      <c r="C14" s="5">
        <f>'[3]RSA All Cause'!$C117</f>
        <v>9118.9622930923524</v>
      </c>
      <c r="D14" s="5">
        <f>'[3]RSA Natural'!$C117</f>
        <v>8187.1121216335623</v>
      </c>
      <c r="E14" s="5">
        <f>'[3]RSA UnNatural'!$C117</f>
        <v>931.8501714587901</v>
      </c>
      <c r="F14" s="1"/>
    </row>
    <row r="15" spans="1:6" x14ac:dyDescent="0.35">
      <c r="A15" s="3">
        <v>13</v>
      </c>
      <c r="B15" s="4">
        <v>43912</v>
      </c>
      <c r="C15" s="5">
        <f>'[3]RSA All Cause'!$C118</f>
        <v>9045.2511566003286</v>
      </c>
      <c r="D15" s="5">
        <f>'[3]RSA Natural'!$C118</f>
        <v>8236.3953496296763</v>
      </c>
      <c r="E15" s="5">
        <f>'[3]RSA UnNatural'!$C118</f>
        <v>808.8558069706512</v>
      </c>
      <c r="F15" s="1"/>
    </row>
    <row r="16" spans="1:6" x14ac:dyDescent="0.35">
      <c r="A16" s="3">
        <v>14</v>
      </c>
      <c r="B16" s="4">
        <v>43919</v>
      </c>
      <c r="C16" s="5">
        <f>'[3]RSA All Cause'!$C119</f>
        <v>8771.8649031550158</v>
      </c>
      <c r="D16" s="5">
        <f>'[3]RSA Natural'!$C119</f>
        <v>8239.0906308954509</v>
      </c>
      <c r="E16" s="5">
        <f>'[3]RSA UnNatural'!$C119</f>
        <v>532.77427225956376</v>
      </c>
      <c r="F16" s="1"/>
    </row>
    <row r="17" spans="1:5" x14ac:dyDescent="0.35">
      <c r="A17" s="3">
        <v>15</v>
      </c>
      <c r="B17" s="4">
        <v>43926</v>
      </c>
      <c r="C17" s="5">
        <f>'[3]RSA All Cause'!$C120</f>
        <v>8844.3166553155625</v>
      </c>
      <c r="D17" s="5">
        <f>'[3]RSA Natural'!$C120</f>
        <v>8368.460785868745</v>
      </c>
      <c r="E17" s="5">
        <f>'[3]RSA UnNatural'!$C120</f>
        <v>475.85586944681688</v>
      </c>
    </row>
    <row r="18" spans="1:5" x14ac:dyDescent="0.35">
      <c r="A18" s="3">
        <v>16</v>
      </c>
      <c r="B18" s="4">
        <v>43933</v>
      </c>
      <c r="C18" s="5">
        <f>'[3]RSA All Cause'!$C121</f>
        <v>8990.7916042124198</v>
      </c>
      <c r="D18" s="5">
        <f>'[3]RSA Natural'!$C121</f>
        <v>8497.8309408420409</v>
      </c>
      <c r="E18" s="5">
        <f>'[3]RSA UnNatural'!$C121</f>
        <v>492.96066337037951</v>
      </c>
    </row>
    <row r="19" spans="1:5" x14ac:dyDescent="0.35">
      <c r="A19" s="3">
        <v>17</v>
      </c>
      <c r="B19" s="4">
        <v>43940</v>
      </c>
      <c r="C19" s="5">
        <f>'[3]RSA All Cause'!$C122</f>
        <v>9119.9160538642391</v>
      </c>
      <c r="D19" s="5">
        <f>'[3]RSA Natural'!$C122</f>
        <v>8627.2010958153369</v>
      </c>
      <c r="E19" s="5">
        <f>'[3]RSA UnNatural'!$C122</f>
        <v>492.71495804890247</v>
      </c>
    </row>
    <row r="20" spans="1:5" x14ac:dyDescent="0.35">
      <c r="A20" s="3">
        <v>18</v>
      </c>
      <c r="B20" s="4">
        <v>43947</v>
      </c>
      <c r="C20" s="5">
        <f>'[3]RSA All Cause'!$C123</f>
        <v>9238.097537675565</v>
      </c>
      <c r="D20" s="5">
        <f>'[3]RSA Natural'!$C123</f>
        <v>8756.571250788631</v>
      </c>
      <c r="E20" s="5">
        <f>'[3]RSA UnNatural'!$C123</f>
        <v>481.52628688693466</v>
      </c>
    </row>
    <row r="21" spans="1:5" x14ac:dyDescent="0.35">
      <c r="A21" s="3">
        <v>19</v>
      </c>
      <c r="B21" s="4">
        <v>43954</v>
      </c>
      <c r="C21" s="5">
        <f>'[3]RSA All Cause'!$C124</f>
        <v>9484.9153047815016</v>
      </c>
      <c r="D21" s="5">
        <f>'[3]RSA Natural'!$C124</f>
        <v>8885.9414057619288</v>
      </c>
      <c r="E21" s="5">
        <f>'[3]RSA UnNatural'!$C124</f>
        <v>598.97389901957399</v>
      </c>
    </row>
    <row r="22" spans="1:5" x14ac:dyDescent="0.35">
      <c r="A22" s="3">
        <v>20</v>
      </c>
      <c r="B22" s="4">
        <v>43961</v>
      </c>
      <c r="C22" s="5">
        <f>'[3]RSA All Cause'!$C125</f>
        <v>9607.1576873538343</v>
      </c>
      <c r="D22" s="5">
        <f>'[3]RSA Natural'!$C125</f>
        <v>9015.3115607352229</v>
      </c>
      <c r="E22" s="5">
        <f>'[3]RSA UnNatural'!$C125</f>
        <v>591.84612661861024</v>
      </c>
    </row>
    <row r="23" spans="1:5" x14ac:dyDescent="0.35">
      <c r="A23" s="3">
        <v>21</v>
      </c>
      <c r="B23" s="4">
        <v>43968</v>
      </c>
      <c r="C23" s="5">
        <f>'[3]RSA All Cause'!$C126</f>
        <v>9797.8408687896008</v>
      </c>
      <c r="D23" s="5">
        <f>'[3]RSA Natural'!$C126</f>
        <v>9144.6817157085188</v>
      </c>
      <c r="E23" s="5">
        <f>'[3]RSA UnNatural'!$C126</f>
        <v>653.15915308108299</v>
      </c>
    </row>
    <row r="24" spans="1:5" x14ac:dyDescent="0.35">
      <c r="A24" s="3">
        <v>22</v>
      </c>
      <c r="B24" s="4">
        <v>43975</v>
      </c>
      <c r="C24" s="5">
        <f>'[3]RSA All Cause'!$C127</f>
        <v>9934.7519490480518</v>
      </c>
      <c r="D24" s="5">
        <f>'[3]RSA Natural'!$C127</f>
        <v>9286.0127860427201</v>
      </c>
      <c r="E24" s="5">
        <f>'[3]RSA UnNatural'!$C127</f>
        <v>648.73916300532983</v>
      </c>
    </row>
    <row r="25" spans="1:5" x14ac:dyDescent="0.35">
      <c r="A25" s="3">
        <v>23</v>
      </c>
      <c r="B25" s="4">
        <v>43982</v>
      </c>
      <c r="C25" s="5">
        <f>'[3]RSA All Cause'!$C128</f>
        <v>10507.200773654809</v>
      </c>
      <c r="D25" s="5">
        <f>'[3]RSA Natural'!$C128</f>
        <v>9403.4220256551089</v>
      </c>
      <c r="E25" s="5">
        <f>'[3]RSA UnNatural'!$C128</f>
        <v>1103.778747999701</v>
      </c>
    </row>
    <row r="26" spans="1:5" x14ac:dyDescent="0.35">
      <c r="A26" s="3">
        <v>24</v>
      </c>
      <c r="B26" s="4">
        <v>43989</v>
      </c>
      <c r="C26" s="5">
        <f>'[3]RSA All Cause'!$C129</f>
        <v>11010.488543586667</v>
      </c>
      <c r="D26" s="5">
        <f>'[3]RSA Natural'!$C129</f>
        <v>10021.907700621601</v>
      </c>
      <c r="E26" s="5">
        <f>'[3]RSA UnNatural'!$C129</f>
        <v>988.58084296506502</v>
      </c>
    </row>
    <row r="27" spans="1:5" x14ac:dyDescent="0.35">
      <c r="A27" s="3">
        <v>25</v>
      </c>
      <c r="B27" s="4">
        <v>43996</v>
      </c>
      <c r="C27" s="5">
        <f>'[3]RSA All Cause'!$C130</f>
        <v>12398.355527434362</v>
      </c>
      <c r="D27" s="5">
        <f>'[3]RSA Natural'!$C130</f>
        <v>11442.83778753395</v>
      </c>
      <c r="E27" s="5">
        <f>'[3]RSA UnNatural'!$C130</f>
        <v>955.51773990041136</v>
      </c>
    </row>
    <row r="28" spans="1:5" x14ac:dyDescent="0.35">
      <c r="A28" s="3">
        <v>26</v>
      </c>
      <c r="B28" s="4">
        <v>44003</v>
      </c>
      <c r="C28" s="5">
        <f>'[3]RSA All Cause'!$C131</f>
        <v>12988.468820671535</v>
      </c>
      <c r="D28" s="5">
        <f>'[3]RSA Natural'!$C131</f>
        <v>12014.801595348188</v>
      </c>
      <c r="E28" s="5">
        <f>'[3]RSA UnNatural'!$C131</f>
        <v>973.66722532334734</v>
      </c>
    </row>
    <row r="29" spans="1:5" x14ac:dyDescent="0.35">
      <c r="A29" s="3">
        <v>27</v>
      </c>
      <c r="B29" s="4">
        <v>44010</v>
      </c>
      <c r="C29" s="5">
        <f>'[3]RSA All Cause'!$C132</f>
        <v>13964.822544504981</v>
      </c>
      <c r="D29" s="5">
        <f>'[3]RSA Natural'!$C132</f>
        <v>12987.555179817406</v>
      </c>
      <c r="E29" s="5">
        <f>'[3]RSA UnNatural'!$C132</f>
        <v>977.26736468757565</v>
      </c>
    </row>
    <row r="30" spans="1:5" x14ac:dyDescent="0.35">
      <c r="A30" s="3">
        <v>28</v>
      </c>
      <c r="B30" s="4">
        <v>44017</v>
      </c>
      <c r="C30" s="5">
        <f>'[3]RSA All Cause'!$C133</f>
        <v>15240.380449454049</v>
      </c>
      <c r="D30" s="5">
        <f>'[3]RSA Natural'!$C133</f>
        <v>14294.377623437147</v>
      </c>
      <c r="E30" s="5">
        <f>'[3]RSA UnNatural'!$C133</f>
        <v>946.00282601690151</v>
      </c>
    </row>
    <row r="31" spans="1:5" x14ac:dyDescent="0.35">
      <c r="A31" s="3">
        <v>29</v>
      </c>
      <c r="B31" s="4">
        <v>44024</v>
      </c>
      <c r="C31" s="5">
        <f>'[3]RSA All Cause'!$C134</f>
        <v>16711.26420762152</v>
      </c>
      <c r="D31" s="5">
        <f>'[3]RSA Natural'!$C134</f>
        <v>15867.024964270076</v>
      </c>
      <c r="E31" s="5">
        <f>'[3]RSA UnNatural'!$C134</f>
        <v>844.23924335144443</v>
      </c>
    </row>
    <row r="32" spans="1:5" x14ac:dyDescent="0.35">
      <c r="A32" s="3">
        <v>30</v>
      </c>
      <c r="B32" s="4">
        <v>44031</v>
      </c>
      <c r="C32" s="5">
        <f>'[3]RSA All Cause'!$C135</f>
        <v>16559.373509514677</v>
      </c>
      <c r="D32" s="5">
        <f>'[3]RSA Natural'!$C135</f>
        <v>15764.050705148005</v>
      </c>
      <c r="E32" s="5">
        <f>'[3]RSA UnNatural'!$C135</f>
        <v>795.32280436667065</v>
      </c>
    </row>
    <row r="33" spans="1:5" x14ac:dyDescent="0.35">
      <c r="A33" s="3">
        <v>31</v>
      </c>
      <c r="B33" s="4">
        <v>44038</v>
      </c>
      <c r="C33" s="5">
        <f>'[3]RSA All Cause'!$C136</f>
        <v>15636.996503186521</v>
      </c>
      <c r="D33" s="5">
        <f>'[3]RSA Natural'!$C136</f>
        <v>14828.529192633523</v>
      </c>
      <c r="E33" s="5">
        <f>'[3]RSA UnNatural'!$C136</f>
        <v>808.46731055299711</v>
      </c>
    </row>
    <row r="34" spans="1:5" x14ac:dyDescent="0.35">
      <c r="A34" s="3">
        <v>32</v>
      </c>
      <c r="B34" s="4">
        <v>44045</v>
      </c>
      <c r="C34" s="5">
        <f>'[3]RSA All Cause'!$C137</f>
        <v>14192.11427146337</v>
      </c>
      <c r="D34" s="5">
        <f>'[3]RSA Natural'!$C137</f>
        <v>13316.469443203121</v>
      </c>
      <c r="E34" s="5">
        <f>'[3]RSA UnNatural'!$C137</f>
        <v>875.64482826024755</v>
      </c>
    </row>
    <row r="35" spans="1:5" x14ac:dyDescent="0.35">
      <c r="A35" s="3">
        <v>33</v>
      </c>
      <c r="B35" s="4">
        <v>44052</v>
      </c>
      <c r="C35" s="5">
        <f>'[3]RSA All Cause'!$C138</f>
        <v>12735.209646307776</v>
      </c>
      <c r="D35" s="5">
        <f>'[3]RSA Natural'!$C138</f>
        <v>11881.22238047234</v>
      </c>
      <c r="E35" s="5">
        <f>'[3]RSA UnNatural'!$C138</f>
        <v>853.98726583543544</v>
      </c>
    </row>
    <row r="36" spans="1:5" x14ac:dyDescent="0.35">
      <c r="A36" s="3">
        <v>34</v>
      </c>
      <c r="B36" s="4">
        <v>44059</v>
      </c>
      <c r="C36" s="5">
        <f>'[3]RSA All Cause'!$C139</f>
        <v>12388.847665781132</v>
      </c>
      <c r="D36" s="5">
        <f>'[3]RSA Natural'!$C139</f>
        <v>11335.603875437278</v>
      </c>
      <c r="E36" s="5">
        <f>'[3]RSA UnNatural'!$C139</f>
        <v>1053.243790343852</v>
      </c>
    </row>
    <row r="37" spans="1:5" x14ac:dyDescent="0.35">
      <c r="A37" s="3">
        <v>35</v>
      </c>
      <c r="B37" s="4">
        <v>44066</v>
      </c>
      <c r="C37" s="5">
        <f>'[3]RSA All Cause'!$C140</f>
        <v>11554.580704658563</v>
      </c>
      <c r="D37" s="5">
        <f>'[3]RSA Natural'!$C140</f>
        <v>10410.827360580748</v>
      </c>
      <c r="E37" s="5">
        <f>'[3]RSA UnNatural'!$C140</f>
        <v>1143.7533440778168</v>
      </c>
    </row>
    <row r="38" spans="1:5" x14ac:dyDescent="0.35">
      <c r="A38" s="3">
        <v>36</v>
      </c>
      <c r="B38" s="4">
        <v>44073</v>
      </c>
      <c r="C38" s="5">
        <f>'[3]RSA All Cause'!$C141</f>
        <v>11381.409539420292</v>
      </c>
      <c r="D38" s="5">
        <f>'[3]RSA Natural'!$C141</f>
        <v>10189.331557835001</v>
      </c>
      <c r="E38" s="5">
        <f>'[3]RSA UnNatural'!$C141</f>
        <v>1192.0779815852909</v>
      </c>
    </row>
    <row r="39" spans="1:5" x14ac:dyDescent="0.35">
      <c r="A39" s="3">
        <v>37</v>
      </c>
      <c r="B39" s="4">
        <v>44080</v>
      </c>
      <c r="C39" s="5">
        <f>'[3]RSA All Cause'!$C142</f>
        <v>10487.241860339842</v>
      </c>
      <c r="D39" s="5">
        <f>'[3]RSA Natural'!$C142</f>
        <v>9304.539827054854</v>
      </c>
      <c r="E39" s="5">
        <f>'[3]RSA UnNatural'!$C142</f>
        <v>1182.702033284987</v>
      </c>
    </row>
    <row r="40" spans="1:5" x14ac:dyDescent="0.35">
      <c r="A40" s="3">
        <v>38</v>
      </c>
      <c r="B40" s="4">
        <v>44087</v>
      </c>
      <c r="C40" s="5">
        <f>'[3]RSA All Cause'!$C143</f>
        <v>10010.396742493031</v>
      </c>
      <c r="D40" s="5">
        <f>'[3]RSA Natural'!$C143</f>
        <v>8960.6098923286863</v>
      </c>
      <c r="E40" s="5">
        <f>'[3]RSA UnNatural'!$C143</f>
        <v>1049.7868501643443</v>
      </c>
    </row>
    <row r="41" spans="1:5" x14ac:dyDescent="0.35">
      <c r="A41" s="3">
        <v>39</v>
      </c>
      <c r="B41" s="4">
        <v>44094</v>
      </c>
      <c r="C41" s="5">
        <f>'[3]RSA All Cause'!$C144</f>
        <v>10261.499094606463</v>
      </c>
      <c r="D41" s="5">
        <f>'[3]RSA Natural'!$C144</f>
        <v>9038.065382421828</v>
      </c>
      <c r="E41" s="5">
        <f>'[3]RSA UnNatural'!$C144</f>
        <v>1223.4337121846354</v>
      </c>
    </row>
    <row r="42" spans="1:5" x14ac:dyDescent="0.35">
      <c r="A42" s="3">
        <v>40</v>
      </c>
      <c r="B42" s="4">
        <v>44101</v>
      </c>
      <c r="C42" s="5">
        <f>'[3]RSA All Cause'!$C145</f>
        <v>9940.972290290747</v>
      </c>
      <c r="D42" s="5">
        <f>'[3]RSA Natural'!$C145</f>
        <v>8855.5965262864829</v>
      </c>
      <c r="E42" s="5">
        <f>'[3]RSA UnNatural'!$C145</f>
        <v>1085.3757640042636</v>
      </c>
    </row>
    <row r="43" spans="1:5" x14ac:dyDescent="0.35">
      <c r="A43" s="3">
        <v>41</v>
      </c>
      <c r="B43" s="4">
        <v>44108</v>
      </c>
      <c r="C43" s="5">
        <f>'[3]RSA All Cause'!$C146</f>
        <v>10519.93590084577</v>
      </c>
      <c r="D43" s="5">
        <f>'[3]RSA Natural'!$C146</f>
        <v>9260.6024861988153</v>
      </c>
      <c r="E43" s="5">
        <f>'[3]RSA UnNatural'!$C146</f>
        <v>1259.3334146469558</v>
      </c>
    </row>
    <row r="44" spans="1:5" x14ac:dyDescent="0.35">
      <c r="A44" s="3">
        <v>42</v>
      </c>
      <c r="B44" s="4">
        <v>44115</v>
      </c>
      <c r="C44" s="5">
        <f>'[3]RSA All Cause'!$C147</f>
        <v>10574.572859959577</v>
      </c>
      <c r="D44" s="5">
        <f>'[3]RSA Natural'!$C147</f>
        <v>9417.8852611840121</v>
      </c>
      <c r="E44" s="5">
        <f>'[3]RSA UnNatural'!$C147</f>
        <v>1156.6875987755661</v>
      </c>
    </row>
    <row r="45" spans="1:5" x14ac:dyDescent="0.35">
      <c r="A45" s="3">
        <v>43</v>
      </c>
      <c r="B45" s="4">
        <v>44122</v>
      </c>
      <c r="C45" s="5">
        <f>'[3]RSA All Cause'!$C148</f>
        <v>10451.549459132415</v>
      </c>
      <c r="D45" s="5">
        <f>'[3]RSA Natural'!$C148</f>
        <v>9304.4922790261808</v>
      </c>
      <c r="E45" s="5">
        <f>'[3]RSA UnNatural'!$C148</f>
        <v>1147.0571801062331</v>
      </c>
    </row>
    <row r="46" spans="1:5" x14ac:dyDescent="0.35">
      <c r="A46" s="3">
        <v>44</v>
      </c>
      <c r="B46" s="4">
        <v>44129</v>
      </c>
      <c r="C46" s="5">
        <f>'[3]RSA All Cause'!$C149</f>
        <v>10299.418958408885</v>
      </c>
      <c r="D46" s="5">
        <f>'[3]RSA Natural'!$C149</f>
        <v>9164.8344526828841</v>
      </c>
      <c r="E46" s="5">
        <f>'[3]RSA UnNatural'!$C149</f>
        <v>1134.5845057260021</v>
      </c>
    </row>
    <row r="47" spans="1:5" x14ac:dyDescent="0.35">
      <c r="A47" s="3">
        <v>45</v>
      </c>
      <c r="B47" s="4">
        <v>44136</v>
      </c>
      <c r="C47" s="5">
        <f>'[3]RSA All Cause'!$C150</f>
        <v>10480.197917095285</v>
      </c>
      <c r="D47" s="5">
        <f>'[3]RSA Natural'!$C150</f>
        <v>9320.7262057277094</v>
      </c>
      <c r="E47" s="5">
        <f>'[3]RSA UnNatural'!$C150</f>
        <v>1159.4717113675754</v>
      </c>
    </row>
    <row r="48" spans="1:5" x14ac:dyDescent="0.35">
      <c r="A48" s="3">
        <v>46</v>
      </c>
      <c r="B48" s="4">
        <v>44143</v>
      </c>
      <c r="C48" s="5">
        <f>'[3]RSA All Cause'!$C151</f>
        <v>10851.924755518952</v>
      </c>
      <c r="D48" s="5">
        <f>'[3]RSA Natural'!$C151</f>
        <v>9749.5218083477375</v>
      </c>
      <c r="E48" s="5">
        <f>'[3]RSA UnNatural'!$C151</f>
        <v>1102.4029471712145</v>
      </c>
    </row>
    <row r="49" spans="1:7" x14ac:dyDescent="0.35">
      <c r="A49" s="3">
        <v>47</v>
      </c>
      <c r="B49" s="4">
        <v>44150</v>
      </c>
      <c r="C49" s="5">
        <f>'[3]RSA All Cause'!$C152</f>
        <v>10743.446917838557</v>
      </c>
      <c r="D49" s="5">
        <f>'[3]RSA Natural'!$C152</f>
        <v>9620.6541127041783</v>
      </c>
      <c r="E49" s="5">
        <f>'[3]RSA UnNatural'!$C152</f>
        <v>1122.7928051343802</v>
      </c>
      <c r="F49" s="32"/>
      <c r="G49" s="32"/>
    </row>
    <row r="50" spans="1:7" x14ac:dyDescent="0.35">
      <c r="A50" s="3">
        <v>48</v>
      </c>
      <c r="B50" s="4">
        <v>44157</v>
      </c>
      <c r="C50" s="5">
        <f>'[3]RSA All Cause'!$C153</f>
        <v>10601.640079751394</v>
      </c>
      <c r="D50" s="5">
        <f>'[3]RSA Natural'!$C153</f>
        <v>9457.7311457612468</v>
      </c>
      <c r="E50" s="5">
        <f>'[3]RSA UnNatural'!$C153</f>
        <v>1143.9089339901479</v>
      </c>
      <c r="F50" s="32"/>
      <c r="G50" s="32"/>
    </row>
    <row r="51" spans="1:7" x14ac:dyDescent="0.35">
      <c r="A51" s="3">
        <v>49</v>
      </c>
      <c r="B51" s="4">
        <v>44164</v>
      </c>
      <c r="C51" s="5">
        <f>'[3]RSA All Cause'!$C154</f>
        <v>11880.547343102835</v>
      </c>
      <c r="D51" s="5">
        <f>'[3]RSA Natural'!$C154</f>
        <v>10585.478509036549</v>
      </c>
      <c r="E51" s="5">
        <f>'[3]RSA UnNatural'!$C154</f>
        <v>1295.0688340662869</v>
      </c>
      <c r="F51" s="32"/>
      <c r="G51" s="32"/>
    </row>
    <row r="52" spans="1:7" x14ac:dyDescent="0.35">
      <c r="A52" s="3">
        <v>50</v>
      </c>
      <c r="B52" s="4">
        <v>44171</v>
      </c>
      <c r="C52" s="5">
        <f>'[3]RSA All Cause'!$C155</f>
        <v>12804.799749542988</v>
      </c>
      <c r="D52" s="5">
        <f>'[3]RSA Natural'!$C155</f>
        <v>11565.194985896487</v>
      </c>
      <c r="E52" s="5">
        <f>'[3]RSA UnNatural'!$C155</f>
        <v>1239.6047636465003</v>
      </c>
      <c r="F52" s="32"/>
      <c r="G52" s="32"/>
    </row>
    <row r="53" spans="1:7" x14ac:dyDescent="0.35">
      <c r="A53" s="3">
        <v>51</v>
      </c>
      <c r="B53" s="4">
        <v>44178</v>
      </c>
      <c r="C53" s="5">
        <f>'[3]RSA All Cause'!$C156</f>
        <v>14323.026711421498</v>
      </c>
      <c r="D53" s="5">
        <f>'[3]RSA Natural'!$C156</f>
        <v>13003.727495930165</v>
      </c>
      <c r="E53" s="5">
        <f>'[3]RSA UnNatural'!$C156</f>
        <v>1319.2992154913336</v>
      </c>
      <c r="F53" s="32"/>
      <c r="G53" s="32"/>
    </row>
    <row r="54" spans="1:7" x14ac:dyDescent="0.35">
      <c r="A54" s="3">
        <v>52</v>
      </c>
      <c r="B54" s="4">
        <v>44185</v>
      </c>
      <c r="C54" s="5">
        <f>'[3]RSA All Cause'!$C157</f>
        <v>17527.40426843784</v>
      </c>
      <c r="D54" s="5">
        <f>'[3]RSA Natural'!$C157</f>
        <v>15907.887132416952</v>
      </c>
      <c r="E54" s="5">
        <f>'[3]RSA UnNatural'!$C157</f>
        <v>1619.5171360208865</v>
      </c>
      <c r="F54" s="32"/>
      <c r="G54" s="32"/>
    </row>
    <row r="55" spans="1:7" x14ac:dyDescent="0.35">
      <c r="A55" s="3">
        <v>53</v>
      </c>
      <c r="B55" s="4">
        <v>44192</v>
      </c>
      <c r="C55" s="5">
        <f>'[3]RSA All Cause'!$C158</f>
        <v>20234.647597738029</v>
      </c>
      <c r="D55" s="5">
        <f>'[3]RSA Natural'!$C158</f>
        <v>19178.843749429194</v>
      </c>
      <c r="E55" s="5">
        <f>'[3]RSA UnNatural'!$C158</f>
        <v>1055.8038483088339</v>
      </c>
      <c r="F55" s="32"/>
      <c r="G55" s="32"/>
    </row>
    <row r="56" spans="1:7" x14ac:dyDescent="0.35">
      <c r="A56" s="3">
        <v>1</v>
      </c>
      <c r="B56" s="4">
        <v>44199</v>
      </c>
      <c r="C56" s="5">
        <f>'[3]RSA All Cause'!$C159</f>
        <v>23510.904375403308</v>
      </c>
      <c r="D56" s="5">
        <f>'[3]RSA Natural'!$C159</f>
        <v>22761.550899432761</v>
      </c>
      <c r="E56" s="5">
        <f>'[3]RSA UnNatural'!$C159</f>
        <v>749.35347597054601</v>
      </c>
      <c r="F56" s="32"/>
      <c r="G56" s="32"/>
    </row>
    <row r="57" spans="1:7" x14ac:dyDescent="0.35">
      <c r="A57" s="3">
        <v>2</v>
      </c>
      <c r="B57" s="4">
        <v>44206</v>
      </c>
      <c r="C57" s="5">
        <f>'[3]RSA All Cause'!$C160</f>
        <v>24955.066268533767</v>
      </c>
      <c r="D57" s="5">
        <f>'[3]RSA Natural'!$C160</f>
        <v>24218.164139854311</v>
      </c>
      <c r="E57" s="5">
        <f>'[3]RSA UnNatural'!$C160</f>
        <v>736.90212867945593</v>
      </c>
      <c r="F57" s="32"/>
      <c r="G57" s="32"/>
    </row>
    <row r="58" spans="1:7" x14ac:dyDescent="0.35">
      <c r="A58" s="3">
        <v>3</v>
      </c>
      <c r="B58" s="4">
        <v>44213</v>
      </c>
      <c r="C58" s="5">
        <f>'[3]RSA All Cause'!$C161</f>
        <v>21808.564882524701</v>
      </c>
      <c r="D58" s="5">
        <f>'[3]RSA Natural'!$C161</f>
        <v>21070.388389417953</v>
      </c>
      <c r="E58" s="5">
        <f>'[3]RSA UnNatural'!$C161</f>
        <v>738.1764931067496</v>
      </c>
      <c r="F58" s="32"/>
      <c r="G58" s="32"/>
    </row>
    <row r="59" spans="1:7" x14ac:dyDescent="0.35">
      <c r="A59" s="3">
        <v>4</v>
      </c>
      <c r="B59" s="4">
        <v>44220</v>
      </c>
      <c r="C59" s="5">
        <f>'[3]RSA All Cause'!$C162</f>
        <v>15818.771996938329</v>
      </c>
      <c r="D59" s="5">
        <f>'[3]RSA Natural'!$C162</f>
        <v>15131.460993570628</v>
      </c>
      <c r="E59" s="5">
        <f>'[3]RSA UnNatural'!$C162</f>
        <v>687.31100336770055</v>
      </c>
      <c r="F59" s="32"/>
      <c r="G59" s="32"/>
    </row>
    <row r="60" spans="1:7" x14ac:dyDescent="0.35">
      <c r="A60" s="3">
        <v>5</v>
      </c>
      <c r="B60" s="4">
        <v>44227</v>
      </c>
      <c r="C60" s="5">
        <f>'[3]RSA All Cause'!$C163</f>
        <v>13832.527104102857</v>
      </c>
      <c r="D60" s="5">
        <f>'[3]RSA Natural'!$C163</f>
        <v>12770.877580208347</v>
      </c>
      <c r="E60" s="5">
        <f>'[3]RSA UnNatural'!$C163</f>
        <v>1061.6495238945101</v>
      </c>
      <c r="F60" s="32"/>
      <c r="G60" s="32"/>
    </row>
    <row r="61" spans="1:7" x14ac:dyDescent="0.35">
      <c r="A61" s="3">
        <v>6</v>
      </c>
      <c r="B61" s="4">
        <v>44234</v>
      </c>
      <c r="C61" s="5">
        <f>'[3]RSA All Cause'!$C164</f>
        <v>12182.066400371525</v>
      </c>
      <c r="D61" s="5">
        <f>'[3]RSA Natural'!$C164</f>
        <v>11043.257278513165</v>
      </c>
      <c r="E61" s="5">
        <f>'[3]RSA UnNatural'!$C164</f>
        <v>1138.8091218583597</v>
      </c>
      <c r="F61" s="32"/>
      <c r="G61" s="32"/>
    </row>
    <row r="62" spans="1:7" x14ac:dyDescent="0.35">
      <c r="A62" s="3">
        <v>7</v>
      </c>
      <c r="B62" s="4">
        <v>44241</v>
      </c>
      <c r="C62" s="5">
        <f>'[3]RSA All Cause'!$C165</f>
        <v>11440.648457703659</v>
      </c>
      <c r="D62" s="5">
        <f>'[3]RSA Natural'!$C165</f>
        <v>10437.879344421932</v>
      </c>
      <c r="E62" s="5">
        <f>'[3]RSA UnNatural'!$C165</f>
        <v>1002.7691132817272</v>
      </c>
      <c r="F62" s="32"/>
      <c r="G62" s="32"/>
    </row>
    <row r="63" spans="1:7" x14ac:dyDescent="0.35">
      <c r="A63" s="3">
        <v>8</v>
      </c>
      <c r="B63" s="4">
        <v>44248</v>
      </c>
      <c r="C63" s="5">
        <f>'[3]RSA All Cause'!$C166</f>
        <v>10722.248037577107</v>
      </c>
      <c r="D63" s="5">
        <f>'[3]RSA Natural'!$C166</f>
        <v>9667.8509641381315</v>
      </c>
      <c r="E63" s="5">
        <f>'[3]RSA UnNatural'!$C166</f>
        <v>1054.3970734389738</v>
      </c>
      <c r="F63" s="32"/>
      <c r="G63" s="32"/>
    </row>
    <row r="64" spans="1:7" x14ac:dyDescent="0.35">
      <c r="A64" s="3">
        <v>9</v>
      </c>
      <c r="B64" s="4">
        <v>44255</v>
      </c>
      <c r="C64" s="5">
        <f>'[3]RSA All Cause'!$C167</f>
        <v>10964.521537275741</v>
      </c>
      <c r="D64" s="5">
        <f>'[3]RSA Natural'!$C167</f>
        <v>9636.8458788507196</v>
      </c>
      <c r="E64" s="5">
        <f>'[3]RSA UnNatural'!$C167</f>
        <v>1327.6756584250206</v>
      </c>
      <c r="F64" s="32"/>
      <c r="G64" s="32"/>
    </row>
    <row r="65" spans="1:7" x14ac:dyDescent="0.35">
      <c r="A65" s="3">
        <v>10</v>
      </c>
      <c r="B65" s="4">
        <v>44262</v>
      </c>
      <c r="C65" s="5">
        <f>'[3]RSA All Cause'!$C168</f>
        <v>10922.468562355536</v>
      </c>
      <c r="D65" s="5">
        <f>'[3]RSA Natural'!$C168</f>
        <v>9777.0801606709738</v>
      </c>
      <c r="E65" s="5">
        <f>'[3]RSA UnNatural'!$C168</f>
        <v>1145.3884016845634</v>
      </c>
      <c r="F65" s="32"/>
      <c r="G65" s="32"/>
    </row>
    <row r="66" spans="1:7" x14ac:dyDescent="0.35">
      <c r="A66" s="3">
        <v>11</v>
      </c>
      <c r="B66" s="4">
        <v>44269</v>
      </c>
      <c r="C66" s="5">
        <f>'[3]RSA All Cause'!$C169</f>
        <v>10169.801313516151</v>
      </c>
      <c r="D66" s="5">
        <f>'[3]RSA Natural'!$C169</f>
        <v>9042.666233444812</v>
      </c>
      <c r="E66" s="5">
        <f>'[3]RSA UnNatural'!$C169</f>
        <v>1127.1350800713394</v>
      </c>
      <c r="F66" s="32"/>
      <c r="G66" s="32"/>
    </row>
    <row r="67" spans="1:7" x14ac:dyDescent="0.35">
      <c r="A67" s="3">
        <v>12</v>
      </c>
      <c r="B67" s="4">
        <v>44276</v>
      </c>
      <c r="C67" s="5">
        <f>'[3]RSA All Cause'!$C170</f>
        <v>10173.367422603436</v>
      </c>
      <c r="D67" s="5">
        <f>'[3]RSA Natural'!$C170</f>
        <v>9156.9429829647361</v>
      </c>
      <c r="E67" s="5">
        <f>'[3]RSA UnNatural'!$C170</f>
        <v>1016.4244396386998</v>
      </c>
      <c r="F67" s="32"/>
      <c r="G67" s="32"/>
    </row>
    <row r="68" spans="1:7" x14ac:dyDescent="0.35">
      <c r="A68" s="3">
        <v>13</v>
      </c>
      <c r="B68" s="4">
        <v>44283</v>
      </c>
      <c r="C68" s="5">
        <f>'[3]RSA All Cause'!$C171</f>
        <v>10622.837978095558</v>
      </c>
      <c r="D68" s="5">
        <f>'[3]RSA Natural'!$C171</f>
        <v>9263.0924563749195</v>
      </c>
      <c r="E68" s="5">
        <f>'[3]RSA UnNatural'!$C171</f>
        <v>1359.7455217206375</v>
      </c>
      <c r="F68" s="32"/>
      <c r="G68" s="32"/>
    </row>
    <row r="69" spans="1:7" x14ac:dyDescent="0.35">
      <c r="A69" s="3">
        <v>14</v>
      </c>
      <c r="B69" s="4">
        <v>44290</v>
      </c>
      <c r="C69" s="5">
        <f>'[3]RSA All Cause'!$C172</f>
        <v>10847.742986365518</v>
      </c>
      <c r="D69" s="5">
        <f>'[3]RSA Natural'!$C172</f>
        <v>9693.5445982782021</v>
      </c>
      <c r="E69" s="5">
        <f>'[3]RSA UnNatural'!$C172</f>
        <v>1154.1983880873163</v>
      </c>
      <c r="F69" s="32"/>
      <c r="G69" s="32"/>
    </row>
    <row r="70" spans="1:7" x14ac:dyDescent="0.35">
      <c r="A70" s="3">
        <v>15</v>
      </c>
      <c r="B70" s="4">
        <v>44297</v>
      </c>
      <c r="C70" s="5">
        <f>'[3]RSA All Cause'!$C173</f>
        <v>10812.242089748013</v>
      </c>
      <c r="D70" s="5">
        <f>'[3]RSA Natural'!$C173</f>
        <v>9696.65697383111</v>
      </c>
      <c r="E70" s="5">
        <f>'[3]RSA UnNatural'!$C173</f>
        <v>1115.5851159169019</v>
      </c>
      <c r="F70" s="32"/>
      <c r="G70" s="32"/>
    </row>
    <row r="71" spans="1:7" x14ac:dyDescent="0.35">
      <c r="A71" s="3">
        <v>16</v>
      </c>
      <c r="B71" s="4">
        <v>44304</v>
      </c>
      <c r="C71" s="5">
        <f>'[3]RSA All Cause'!$C174</f>
        <v>10637.450839334821</v>
      </c>
      <c r="D71" s="5">
        <f>'[3]RSA Natural'!$C174</f>
        <v>9650.4760499100466</v>
      </c>
      <c r="E71" s="5">
        <f>'[3]RSA UnNatural'!$C174</f>
        <v>986.97478942477346</v>
      </c>
      <c r="F71" s="32"/>
      <c r="G71" s="32"/>
    </row>
    <row r="72" spans="1:7" x14ac:dyDescent="0.35">
      <c r="A72" s="3">
        <v>17</v>
      </c>
      <c r="B72" s="4">
        <v>44311</v>
      </c>
      <c r="C72" s="5">
        <f>'[3]RSA All Cause'!$C175</f>
        <v>10930.085478513631</v>
      </c>
      <c r="D72" s="5">
        <f>'[3]RSA Natural'!$C175</f>
        <v>9732.0023689616828</v>
      </c>
      <c r="E72" s="5">
        <f>'[3]RSA UnNatural'!$C175</f>
        <v>1198.0831095519477</v>
      </c>
      <c r="F72" s="32"/>
      <c r="G72" s="32"/>
    </row>
    <row r="73" spans="1:7" x14ac:dyDescent="0.35">
      <c r="A73" s="3">
        <v>18</v>
      </c>
      <c r="B73" s="4">
        <v>44318</v>
      </c>
      <c r="C73" s="5">
        <f>'[3]RSA All Cause'!$C176</f>
        <v>11472.042559145697</v>
      </c>
      <c r="D73" s="5">
        <f>'[3]RSA Natural'!$C176</f>
        <v>10295.867631637222</v>
      </c>
      <c r="E73" s="5">
        <f>'[3]RSA UnNatural'!$C176</f>
        <v>1176.1749275084737</v>
      </c>
      <c r="F73" s="32"/>
      <c r="G73" s="32"/>
    </row>
    <row r="74" spans="1:7" x14ac:dyDescent="0.35">
      <c r="A74" s="3">
        <v>19</v>
      </c>
      <c r="B74" s="4">
        <v>44325</v>
      </c>
      <c r="C74" s="5">
        <f>'[3]RSA All Cause'!$C177</f>
        <v>11723.029823440251</v>
      </c>
      <c r="D74" s="5">
        <f>'[3]RSA Natural'!$C177</f>
        <v>10620.458172793818</v>
      </c>
      <c r="E74" s="5">
        <f>'[3]RSA UnNatural'!$C177</f>
        <v>1102.5716506464325</v>
      </c>
      <c r="F74" s="32"/>
      <c r="G74" s="32"/>
    </row>
    <row r="75" spans="1:7" x14ac:dyDescent="0.35">
      <c r="A75" s="3">
        <v>20</v>
      </c>
      <c r="B75" s="4">
        <v>44332</v>
      </c>
      <c r="C75" s="5">
        <f>'[3]RSA All Cause'!$C178</f>
        <v>11774.177860689531</v>
      </c>
      <c r="D75" s="5">
        <f>'[3]RSA Natural'!$C178</f>
        <v>10704.268585604033</v>
      </c>
      <c r="E75" s="5">
        <f>'[3]RSA UnNatural'!$C178</f>
        <v>1069.9092750854991</v>
      </c>
      <c r="F75" s="32"/>
      <c r="G75" s="32"/>
    </row>
    <row r="76" spans="1:7" x14ac:dyDescent="0.35">
      <c r="A76" s="3">
        <v>21</v>
      </c>
      <c r="B76" s="4">
        <v>44339</v>
      </c>
      <c r="C76" s="5">
        <f>'[3]RSA All Cause'!$C179</f>
        <v>12295.61457944438</v>
      </c>
      <c r="D76" s="5">
        <f>'[3]RSA Natural'!$C179</f>
        <v>11139.079647024313</v>
      </c>
      <c r="E76" s="5">
        <f>'[3]RSA UnNatural'!$C179</f>
        <v>1156.5349324200677</v>
      </c>
      <c r="F76" s="32"/>
      <c r="G76" s="32"/>
    </row>
    <row r="77" spans="1:7" x14ac:dyDescent="0.35">
      <c r="A77" s="3">
        <v>22</v>
      </c>
      <c r="B77" s="4">
        <v>44346</v>
      </c>
      <c r="C77" s="5">
        <f>'[3]RSA All Cause'!$C180</f>
        <v>13572.867162887316</v>
      </c>
      <c r="D77" s="5">
        <f>'[3]RSA Natural'!$C180</f>
        <v>12354.32081497332</v>
      </c>
      <c r="E77" s="5">
        <f>'[3]RSA UnNatural'!$C180</f>
        <v>1218.5463479139969</v>
      </c>
      <c r="F77" s="32"/>
      <c r="G77" s="32"/>
    </row>
    <row r="78" spans="1:7" x14ac:dyDescent="0.35">
      <c r="A78" s="3">
        <v>23</v>
      </c>
      <c r="B78" s="4">
        <v>44353</v>
      </c>
      <c r="C78" s="5">
        <f>'[3]RSA All Cause'!$C181</f>
        <v>14339.5684481426</v>
      </c>
      <c r="D78" s="5">
        <f>'[3]RSA Natural'!$C181</f>
        <v>13069.237179886921</v>
      </c>
      <c r="E78" s="5">
        <f>'[3]RSA UnNatural'!$C181</f>
        <v>1270.3312682556796</v>
      </c>
      <c r="F78" s="32"/>
      <c r="G78" s="32"/>
    </row>
    <row r="79" spans="1:7" x14ac:dyDescent="0.35">
      <c r="A79" s="3">
        <v>24</v>
      </c>
      <c r="B79" s="4">
        <v>44360</v>
      </c>
      <c r="C79" s="5">
        <f>'[3]RSA All Cause'!$C182</f>
        <v>13947.177295552034</v>
      </c>
      <c r="D79" s="5">
        <f>'[3]RSA Natural'!$C182</f>
        <v>12813.483261412122</v>
      </c>
      <c r="E79" s="5">
        <f>'[3]RSA UnNatural'!$C182</f>
        <v>1133.694034139912</v>
      </c>
      <c r="F79" s="32"/>
      <c r="G79" s="32"/>
    </row>
    <row r="80" spans="1:7" x14ac:dyDescent="0.35">
      <c r="A80" s="3">
        <v>25</v>
      </c>
      <c r="B80" s="4">
        <v>44367</v>
      </c>
      <c r="C80" s="5">
        <f>'[3]RSA All Cause'!$C183</f>
        <v>15731.057111680189</v>
      </c>
      <c r="D80" s="5">
        <f>'[3]RSA Natural'!$C183</f>
        <v>14668.88988862917</v>
      </c>
      <c r="E80" s="5">
        <f>'[3]RSA UnNatural'!$C183</f>
        <v>1062.1672230510187</v>
      </c>
      <c r="F80" s="32"/>
      <c r="G80" s="32"/>
    </row>
    <row r="81" spans="1:7" x14ac:dyDescent="0.35">
      <c r="A81" s="3">
        <v>26</v>
      </c>
      <c r="B81" s="4">
        <v>44374</v>
      </c>
      <c r="C81" s="5">
        <f>'[3]RSA All Cause'!$C184</f>
        <v>17351.75735500146</v>
      </c>
      <c r="D81" s="5">
        <f>'[3]RSA Natural'!$C184</f>
        <v>16333.318180879596</v>
      </c>
      <c r="E81" s="5">
        <f>'[3]RSA UnNatural'!$C184</f>
        <v>1018.4391741218633</v>
      </c>
      <c r="F81" s="32"/>
      <c r="G81" s="32"/>
    </row>
    <row r="82" spans="1:7" x14ac:dyDescent="0.35">
      <c r="A82" s="3">
        <v>27</v>
      </c>
      <c r="B82" s="4">
        <v>44381</v>
      </c>
      <c r="C82" s="5">
        <f>'[3]RSA All Cause'!$C185</f>
        <v>18885.135426070672</v>
      </c>
      <c r="D82" s="5">
        <f>'[3]RSA Natural'!$C185</f>
        <v>18040.54237341087</v>
      </c>
      <c r="E82" s="5">
        <f>'[3]RSA UnNatural'!$C185</f>
        <v>844.5930526598039</v>
      </c>
      <c r="F82" s="32"/>
      <c r="G82" s="32"/>
    </row>
    <row r="83" spans="1:7" x14ac:dyDescent="0.35">
      <c r="A83" s="3">
        <v>28</v>
      </c>
      <c r="B83" s="4">
        <v>44388</v>
      </c>
      <c r="C83" s="5">
        <f>'[3]RSA All Cause'!$C186</f>
        <v>21372.159180057766</v>
      </c>
      <c r="D83" s="5">
        <f>'[3]RSA Natural'!$C186</f>
        <v>19968.465368835099</v>
      </c>
      <c r="E83" s="5">
        <f>'[3]RSA UnNatural'!$C186</f>
        <v>1403.6938112226658</v>
      </c>
      <c r="F83" s="32"/>
      <c r="G83" s="32"/>
    </row>
    <row r="84" spans="1:7" x14ac:dyDescent="0.35">
      <c r="A84" s="3">
        <v>29</v>
      </c>
      <c r="B84" s="4">
        <v>44395</v>
      </c>
      <c r="C84" s="5">
        <f>'[3]RSA All Cause'!$C187</f>
        <v>20407.573187849564</v>
      </c>
      <c r="D84" s="5">
        <f>'[3]RSA Natural'!$C187</f>
        <v>19562.990087592814</v>
      </c>
      <c r="E84" s="5">
        <f>'[3]RSA UnNatural'!$C187</f>
        <v>844.58310025674859</v>
      </c>
      <c r="F84" s="32"/>
      <c r="G84" s="32"/>
    </row>
    <row r="85" spans="1:7" x14ac:dyDescent="0.35">
      <c r="A85" s="3">
        <v>30</v>
      </c>
      <c r="B85" s="4">
        <v>44402</v>
      </c>
      <c r="C85" s="5">
        <f>'[3]RSA All Cause'!$C188</f>
        <v>19074.526768222197</v>
      </c>
      <c r="D85" s="5">
        <f>'[3]RSA Natural'!$C188</f>
        <v>17914.095396312092</v>
      </c>
      <c r="E85" s="5">
        <f>'[3]RSA UnNatural'!$C188</f>
        <v>1160.4313719101037</v>
      </c>
      <c r="F85" s="32"/>
      <c r="G85" s="32"/>
    </row>
    <row r="86" spans="1:7" x14ac:dyDescent="0.35">
      <c r="A86" s="3">
        <v>31</v>
      </c>
      <c r="B86" s="4">
        <v>44409</v>
      </c>
      <c r="C86" s="5">
        <f>'[3]RSA All Cause'!$C189</f>
        <v>17450.035165224155</v>
      </c>
      <c r="D86" s="5">
        <f>'[3]RSA Natural'!$C189</f>
        <v>16105.914662921743</v>
      </c>
      <c r="E86" s="5">
        <f>'[3]RSA UnNatural'!$C189</f>
        <v>1344.1205023024095</v>
      </c>
      <c r="F86" s="32"/>
      <c r="G86" s="32"/>
    </row>
    <row r="87" spans="1:7" x14ac:dyDescent="0.35">
      <c r="A87" s="3">
        <v>32</v>
      </c>
      <c r="B87" s="4">
        <v>44416</v>
      </c>
      <c r="C87" s="5">
        <f>'[3]RSA All Cause'!$C190</f>
        <v>15650.457258314604</v>
      </c>
      <c r="D87" s="5">
        <f>'[3]RSA Natural'!$C190</f>
        <v>14470.560053115514</v>
      </c>
      <c r="E87" s="5">
        <f>'[3]RSA UnNatural'!$C190</f>
        <v>1179.8972051990884</v>
      </c>
      <c r="F87" s="32"/>
      <c r="G87" s="32"/>
    </row>
    <row r="88" spans="1:7" x14ac:dyDescent="0.35">
      <c r="A88" s="3">
        <v>33</v>
      </c>
      <c r="B88" s="4">
        <v>44423</v>
      </c>
      <c r="C88" s="5">
        <f>'[3]RSA All Cause'!$C191</f>
        <v>15787.896651898291</v>
      </c>
      <c r="D88" s="5">
        <f>'[3]RSA Natural'!$C191</f>
        <v>14650.545748237959</v>
      </c>
      <c r="E88" s="5">
        <f>'[3]RSA UnNatural'!$C191</f>
        <v>1137.3509036603327</v>
      </c>
      <c r="F88" s="32"/>
      <c r="G88" s="32"/>
    </row>
    <row r="89" spans="1:7" x14ac:dyDescent="0.35">
      <c r="A89" s="3">
        <v>34</v>
      </c>
      <c r="B89" s="4">
        <v>44430</v>
      </c>
      <c r="C89" s="5">
        <f>'[3]RSA All Cause'!$C192</f>
        <v>14886.976942283769</v>
      </c>
      <c r="D89" s="5">
        <f>'[3]RSA Natural'!$C192</f>
        <v>13746.934473417046</v>
      </c>
      <c r="E89" s="5">
        <f>'[3]RSA UnNatural'!$C192</f>
        <v>1140.0424688667217</v>
      </c>
      <c r="F89" s="32"/>
      <c r="G89" s="32"/>
    </row>
    <row r="90" spans="1:7" x14ac:dyDescent="0.35">
      <c r="A90" s="3">
        <v>35</v>
      </c>
      <c r="B90" s="4">
        <v>44437</v>
      </c>
      <c r="C90" s="5">
        <f>'[3]RSA All Cause'!$C193</f>
        <v>14705.901941372567</v>
      </c>
      <c r="D90" s="5">
        <f>'[3]RSA Natural'!$C193</f>
        <v>13390.899948236922</v>
      </c>
      <c r="E90" s="5">
        <f>'[3]RSA UnNatural'!$C193</f>
        <v>1315.0019931356444</v>
      </c>
      <c r="F90" s="32"/>
      <c r="G90" s="32"/>
    </row>
    <row r="91" spans="1:7" x14ac:dyDescent="0.35">
      <c r="A91" s="3">
        <v>36</v>
      </c>
      <c r="B91" s="4">
        <v>44444</v>
      </c>
      <c r="C91" s="5">
        <f>'[3]RSA All Cause'!$C194</f>
        <v>13689.823662355038</v>
      </c>
      <c r="D91" s="5">
        <f>'[3]RSA Natural'!$C194</f>
        <v>12305.455595727013</v>
      </c>
      <c r="E91" s="5">
        <f>'[3]RSA UnNatural'!$C194</f>
        <v>1384.3680666280245</v>
      </c>
      <c r="F91" s="32"/>
      <c r="G91" s="32"/>
    </row>
    <row r="92" spans="1:7" x14ac:dyDescent="0.35">
      <c r="A92" s="3">
        <v>37</v>
      </c>
      <c r="B92" s="4">
        <v>44451</v>
      </c>
      <c r="C92" s="5">
        <f>'[3]RSA All Cause'!$C195</f>
        <v>12180.950606743558</v>
      </c>
      <c r="D92" s="5">
        <f>'[3]RSA Natural'!$C195</f>
        <v>11023.821195924298</v>
      </c>
      <c r="E92" s="5">
        <f>'[3]RSA UnNatural'!$C195</f>
        <v>1157.1294108192599</v>
      </c>
      <c r="F92" s="32"/>
      <c r="G92" s="32"/>
    </row>
    <row r="93" spans="1:7" x14ac:dyDescent="0.35">
      <c r="A93" s="3">
        <v>38</v>
      </c>
      <c r="B93" s="4">
        <v>44458</v>
      </c>
      <c r="C93" s="5">
        <f>'[3]RSA All Cause'!$C196</f>
        <v>11801.168493012558</v>
      </c>
      <c r="D93" s="5">
        <f>'[3]RSA Natural'!$C196</f>
        <v>10510.623517651376</v>
      </c>
      <c r="E93" s="5">
        <f>'[3]RSA UnNatural'!$C196</f>
        <v>1290.5449753611817</v>
      </c>
      <c r="F93" s="32"/>
      <c r="G93" s="32"/>
    </row>
    <row r="94" spans="1:7" x14ac:dyDescent="0.35">
      <c r="A94" s="3">
        <v>39</v>
      </c>
      <c r="B94" s="4">
        <v>44465</v>
      </c>
      <c r="C94" s="5">
        <f>'[3]RSA All Cause'!$C197</f>
        <v>11160.677806444262</v>
      </c>
      <c r="D94" s="5">
        <f>'[3]RSA Natural'!$C197</f>
        <v>9866.7556072409243</v>
      </c>
      <c r="E94" s="5">
        <f>'[3]RSA UnNatural'!$C197</f>
        <v>1293.9221992033392</v>
      </c>
      <c r="F94" s="32"/>
      <c r="G94" s="32"/>
    </row>
    <row r="95" spans="1:7" x14ac:dyDescent="0.35">
      <c r="A95" s="3">
        <v>40</v>
      </c>
      <c r="B95" s="4">
        <v>44472</v>
      </c>
      <c r="C95" s="5">
        <f>'[3]RSA All Cause'!$C198</f>
        <v>11158.525614807784</v>
      </c>
      <c r="D95" s="5">
        <f>'[3]RSA Natural'!$C198</f>
        <v>9837.6407575205812</v>
      </c>
      <c r="E95" s="5">
        <f>'[3]RSA UnNatural'!$C198</f>
        <v>1320.884857287203</v>
      </c>
      <c r="F95" s="32"/>
      <c r="G95" s="32"/>
    </row>
    <row r="96" spans="1:7" x14ac:dyDescent="0.35">
      <c r="A96" s="3">
        <v>41</v>
      </c>
      <c r="B96" s="4">
        <v>44479</v>
      </c>
      <c r="C96" s="5">
        <f>'[3]RSA All Cause'!$C199</f>
        <v>11036.032738345792</v>
      </c>
      <c r="D96" s="5">
        <f>'[3]RSA Natural'!$C199</f>
        <v>9817.322778832242</v>
      </c>
      <c r="E96" s="5">
        <f>'[3]RSA UnNatural'!$C199</f>
        <v>1218.7099595135498</v>
      </c>
      <c r="F96" s="32"/>
      <c r="G96" s="32"/>
    </row>
    <row r="97" spans="1:7" x14ac:dyDescent="0.35">
      <c r="A97" s="3">
        <v>42</v>
      </c>
      <c r="B97" s="4">
        <v>44486</v>
      </c>
      <c r="C97" s="5">
        <f>'[3]RSA All Cause'!$C200</f>
        <v>10459.016891294123</v>
      </c>
      <c r="D97" s="5">
        <f>'[3]RSA Natural'!$C200</f>
        <v>9281.0413164597085</v>
      </c>
      <c r="E97" s="5">
        <f>'[3]RSA UnNatural'!$C200</f>
        <v>1177.9755748344139</v>
      </c>
      <c r="F97" s="32"/>
      <c r="G97" s="32"/>
    </row>
    <row r="98" spans="1:7" x14ac:dyDescent="0.35">
      <c r="A98" s="3">
        <v>43</v>
      </c>
      <c r="B98" s="4">
        <v>44493</v>
      </c>
      <c r="C98" s="5">
        <f>'[3]RSA All Cause'!$C201</f>
        <v>10054.19043778665</v>
      </c>
      <c r="D98" s="5">
        <f>'[3]RSA Natural'!$C201</f>
        <v>8871.6073533082053</v>
      </c>
      <c r="E98" s="5">
        <f>'[3]RSA UnNatural'!$C201</f>
        <v>1182.5830844784448</v>
      </c>
      <c r="F98" s="32"/>
      <c r="G98" s="32"/>
    </row>
    <row r="99" spans="1:7" x14ac:dyDescent="0.35">
      <c r="A99" s="3">
        <v>44</v>
      </c>
      <c r="B99" s="4">
        <v>44500</v>
      </c>
      <c r="C99" s="5">
        <f>'[3]RSA All Cause'!$C202</f>
        <v>11144.139556509026</v>
      </c>
      <c r="D99" s="5">
        <f>'[3]RSA Natural'!$C202</f>
        <v>9762.5294274897024</v>
      </c>
      <c r="E99" s="5">
        <f>'[3]RSA UnNatural'!$C202</f>
        <v>1381.6101290193242</v>
      </c>
      <c r="F99" s="32"/>
      <c r="G99" s="32"/>
    </row>
    <row r="100" spans="1:7" x14ac:dyDescent="0.35">
      <c r="A100" s="3">
        <v>45</v>
      </c>
      <c r="B100" s="4">
        <v>44507</v>
      </c>
      <c r="C100" s="5">
        <f>'[3]RSA All Cause'!$C203</f>
        <v>10982.84039940551</v>
      </c>
      <c r="D100" s="5">
        <f>'[3]RSA Natural'!$C203</f>
        <v>9691.5629592082587</v>
      </c>
      <c r="E100" s="5">
        <f>'[3]RSA UnNatural'!$C203</f>
        <v>1291.2774401972506</v>
      </c>
      <c r="F100" s="32"/>
      <c r="G100" s="32"/>
    </row>
    <row r="101" spans="1:7" x14ac:dyDescent="0.35">
      <c r="A101" s="3">
        <v>46</v>
      </c>
      <c r="B101" s="4">
        <v>44514</v>
      </c>
      <c r="C101" s="5">
        <f>'[3]RSA All Cause'!$C204</f>
        <v>10366.913896639569</v>
      </c>
      <c r="D101" s="5">
        <f>'[3]RSA Natural'!$C204</f>
        <v>9229.0633185659826</v>
      </c>
      <c r="E101" s="5">
        <f>'[3]RSA UnNatural'!$C204</f>
        <v>1137.8505780735873</v>
      </c>
      <c r="F101" s="32"/>
      <c r="G101" s="32"/>
    </row>
    <row r="102" spans="1:7" x14ac:dyDescent="0.35">
      <c r="A102" s="3">
        <v>47</v>
      </c>
      <c r="B102" s="4">
        <v>44521</v>
      </c>
      <c r="C102" s="5">
        <f>'[3]RSA All Cause'!$C205</f>
        <v>10172.664973148083</v>
      </c>
      <c r="D102" s="5">
        <f>'[3]RSA Natural'!$C205</f>
        <v>9082.2297269745541</v>
      </c>
      <c r="E102" s="5">
        <f>'[3]RSA UnNatural'!$C205</f>
        <v>1090.4352461735289</v>
      </c>
      <c r="F102" s="32"/>
      <c r="G102" s="32"/>
    </row>
    <row r="103" spans="1:7" x14ac:dyDescent="0.35">
      <c r="A103" s="3">
        <v>48</v>
      </c>
      <c r="B103" s="4">
        <v>44528</v>
      </c>
      <c r="C103" s="5">
        <f>'[3]RSA All Cause'!$C206</f>
        <v>11505.968942035952</v>
      </c>
      <c r="D103" s="5">
        <f>'[3]RSA Natural'!$C206</f>
        <v>10084.069855059244</v>
      </c>
      <c r="E103" s="5">
        <f>'[3]RSA UnNatural'!$C206</f>
        <v>1421.8990869767081</v>
      </c>
      <c r="F103" s="32"/>
      <c r="G103" s="32"/>
    </row>
    <row r="104" spans="1:7" x14ac:dyDescent="0.35">
      <c r="A104" s="3">
        <v>49</v>
      </c>
      <c r="B104" s="4">
        <v>44535</v>
      </c>
      <c r="C104" s="5">
        <f>'[3]RSA All Cause'!$C207</f>
        <v>11315.987286569898</v>
      </c>
      <c r="D104" s="5">
        <f>'[3]RSA Natural'!$C207</f>
        <v>10026.189439412869</v>
      </c>
      <c r="E104" s="5">
        <f>'[3]RSA UnNatural'!$C207</f>
        <v>1289.7978471570284</v>
      </c>
      <c r="F104" s="32"/>
      <c r="G104" s="32"/>
    </row>
    <row r="105" spans="1:7" x14ac:dyDescent="0.35">
      <c r="A105" s="3">
        <v>50</v>
      </c>
      <c r="B105" s="4">
        <v>44542</v>
      </c>
      <c r="C105" s="5">
        <f>'[3]RSA All Cause'!$C208</f>
        <v>11994.734371313931</v>
      </c>
      <c r="D105" s="5">
        <f>'[3]RSA Natural'!$C208</f>
        <v>10517.682585718263</v>
      </c>
      <c r="E105" s="5">
        <f>'[3]RSA UnNatural'!$C208</f>
        <v>1477.0517855956673</v>
      </c>
      <c r="F105" s="32"/>
      <c r="G105" s="32"/>
    </row>
    <row r="106" spans="1:7" x14ac:dyDescent="0.35">
      <c r="A106" s="3">
        <v>51</v>
      </c>
      <c r="B106" s="4">
        <v>44549</v>
      </c>
      <c r="C106" s="5">
        <f>'[3]RSA All Cause'!$C209</f>
        <v>13342.406349597415</v>
      </c>
      <c r="D106" s="5">
        <f>'[3]RSA Natural'!$C209</f>
        <v>11804.954730319034</v>
      </c>
      <c r="E106" s="5">
        <f>'[3]RSA UnNatural'!$C209</f>
        <v>1537.4516192783822</v>
      </c>
      <c r="F106" s="32"/>
      <c r="G106" s="32"/>
    </row>
    <row r="107" spans="1:7" x14ac:dyDescent="0.35">
      <c r="A107" s="3">
        <v>52</v>
      </c>
      <c r="B107" s="4">
        <v>44556</v>
      </c>
      <c r="C107" s="5">
        <f>'[3]RSA All Cause'!$C210</f>
        <v>13602.104066997466</v>
      </c>
      <c r="D107" s="5">
        <f>'[3]RSA Natural'!$C210</f>
        <v>11914.42134929975</v>
      </c>
      <c r="E107" s="5">
        <f>'[3]RSA UnNatural'!$C210</f>
        <v>1687.6827176977176</v>
      </c>
      <c r="F107" s="32"/>
      <c r="G107" s="32"/>
    </row>
    <row r="108" spans="1:7" x14ac:dyDescent="0.35">
      <c r="A108" s="3">
        <v>1</v>
      </c>
      <c r="B108" s="4">
        <v>44563</v>
      </c>
      <c r="C108" s="5">
        <f>'[3]RSA All Cause'!$C211</f>
        <v>12455.593121938402</v>
      </c>
      <c r="D108" s="5">
        <f>'[3]RSA Natural'!$C211</f>
        <v>11302.673836316246</v>
      </c>
      <c r="E108" s="5">
        <f>'[3]RSA UnNatural'!$C211</f>
        <v>1152.9192856221559</v>
      </c>
      <c r="F108" s="32"/>
      <c r="G108" s="32"/>
    </row>
    <row r="109" spans="1:7" x14ac:dyDescent="0.35">
      <c r="A109" s="3">
        <v>2</v>
      </c>
      <c r="B109" s="4">
        <v>44570</v>
      </c>
      <c r="C109" s="5">
        <f>'[3]RSA All Cause'!$C212</f>
        <v>11364.483313962735</v>
      </c>
      <c r="D109" s="5">
        <f>'[3]RSA Natural'!$C212</f>
        <v>10286.249869862928</v>
      </c>
      <c r="E109" s="5">
        <f>'[3]RSA UnNatural'!$C212</f>
        <v>1078.2334440998068</v>
      </c>
      <c r="F109" s="32"/>
      <c r="G109" s="32"/>
    </row>
    <row r="110" spans="1:7" x14ac:dyDescent="0.35">
      <c r="A110" s="3">
        <v>3</v>
      </c>
      <c r="B110" s="4">
        <v>44577</v>
      </c>
      <c r="C110" s="5">
        <f>'[3]RSA All Cause'!$C213</f>
        <v>10368.954075208785</v>
      </c>
      <c r="D110" s="5">
        <f>'[3]RSA Natural'!$C213</f>
        <v>9312.2262899428733</v>
      </c>
      <c r="E110" s="5">
        <f>'[3]RSA UnNatural'!$C213</f>
        <v>1056.727785265912</v>
      </c>
      <c r="F110" s="32"/>
      <c r="G110" s="32"/>
    </row>
    <row r="111" spans="1:7" x14ac:dyDescent="0.35">
      <c r="A111" s="3">
        <v>4</v>
      </c>
      <c r="B111" s="4">
        <v>44584</v>
      </c>
      <c r="C111" s="5">
        <f>'[3]RSA All Cause'!$C214</f>
        <v>9836.6457076574698</v>
      </c>
      <c r="D111" s="5">
        <f>'[3]RSA Natural'!$C214</f>
        <v>8776.5134507451112</v>
      </c>
      <c r="E111" s="5">
        <f>'[3]RSA UnNatural'!$C214</f>
        <v>1060.1322569123593</v>
      </c>
      <c r="F111" s="32"/>
      <c r="G111" s="32"/>
    </row>
    <row r="112" spans="1:7" x14ac:dyDescent="0.35">
      <c r="A112" s="3">
        <v>5</v>
      </c>
      <c r="B112" s="4">
        <v>44591</v>
      </c>
      <c r="C112" s="5">
        <f>'[3]RSA All Cause'!$C215</f>
        <v>10226.227589735649</v>
      </c>
      <c r="D112" s="5">
        <f>'[3]RSA Natural'!$C215</f>
        <v>8999.4935083305336</v>
      </c>
      <c r="E112" s="5">
        <f>'[3]RSA UnNatural'!$C215</f>
        <v>1226.7340814051149</v>
      </c>
      <c r="F112" s="32"/>
      <c r="G112" s="32"/>
    </row>
    <row r="113" spans="1:7" x14ac:dyDescent="0.35">
      <c r="A113" s="3">
        <v>6</v>
      </c>
      <c r="B113" s="4">
        <v>44598</v>
      </c>
      <c r="C113" s="5">
        <f>'[3]RSA All Cause'!$C216</f>
        <v>9943.9438866639957</v>
      </c>
      <c r="D113" s="5">
        <f>'[3]RSA Natural'!$C216</f>
        <v>8815.4153323900173</v>
      </c>
      <c r="E113" s="5">
        <f>'[3]RSA UnNatural'!$C216</f>
        <v>1128.5285542739791</v>
      </c>
      <c r="F113" s="32"/>
      <c r="G113" s="32"/>
    </row>
    <row r="114" spans="1:7" x14ac:dyDescent="0.35">
      <c r="A114" s="3">
        <v>7</v>
      </c>
      <c r="B114" s="4">
        <v>44605</v>
      </c>
      <c r="C114" s="5">
        <f>'[3]RSA All Cause'!$C217</f>
        <v>9603.0931726858107</v>
      </c>
      <c r="D114" s="5">
        <f>'[3]RSA Natural'!$C217</f>
        <v>8495.2469203335495</v>
      </c>
      <c r="E114" s="5">
        <f>'[3]RSA UnNatural'!$C217</f>
        <v>1107.8462523522599</v>
      </c>
      <c r="F114" s="32"/>
      <c r="G114" s="32"/>
    </row>
    <row r="115" spans="1:7" x14ac:dyDescent="0.35">
      <c r="A115" s="3">
        <v>8</v>
      </c>
      <c r="B115" s="4">
        <v>44612</v>
      </c>
      <c r="C115" s="5">
        <f>'[3]RSA All Cause'!$C218</f>
        <v>9761.107168472101</v>
      </c>
      <c r="D115" s="5">
        <f>'[3]RSA Natural'!$C218</f>
        <v>8566.745343438015</v>
      </c>
      <c r="E115" s="5">
        <f>'[3]RSA UnNatural'!$C218</f>
        <v>1194.3618250340855</v>
      </c>
      <c r="F115" s="32"/>
      <c r="G115" s="32"/>
    </row>
    <row r="116" spans="1:7" x14ac:dyDescent="0.35">
      <c r="A116" s="3">
        <v>9</v>
      </c>
      <c r="B116" s="4">
        <v>44619</v>
      </c>
      <c r="C116" s="5">
        <f>'[3]RSA All Cause'!$C219</f>
        <v>10113.076066667807</v>
      </c>
      <c r="D116" s="5">
        <f>'[3]RSA Natural'!$C219</f>
        <v>8753.2786791640319</v>
      </c>
      <c r="E116" s="5">
        <f>'[3]RSA UnNatural'!$C219</f>
        <v>1359.797387503774</v>
      </c>
      <c r="F116" s="32"/>
      <c r="G116" s="32"/>
    </row>
    <row r="117" spans="1:7" x14ac:dyDescent="0.35">
      <c r="A117" s="3">
        <v>10</v>
      </c>
      <c r="B117" s="4">
        <v>44626</v>
      </c>
      <c r="C117" s="5">
        <f>'[3]RSA All Cause'!$C220</f>
        <v>10098.996081476353</v>
      </c>
      <c r="D117" s="5">
        <f>'[3]RSA Natural'!$C220</f>
        <v>8880.6074155282167</v>
      </c>
      <c r="E117" s="5">
        <f>'[3]RSA UnNatural'!$C220</f>
        <v>1218.3886659481352</v>
      </c>
      <c r="F117" s="32"/>
      <c r="G117" s="32"/>
    </row>
    <row r="118" spans="1:7" x14ac:dyDescent="0.35">
      <c r="A118" s="3">
        <v>11</v>
      </c>
      <c r="B118" s="4">
        <v>44633</v>
      </c>
      <c r="C118" s="5">
        <f>'[3]RSA All Cause'!$C221</f>
        <v>9688.416317846837</v>
      </c>
      <c r="D118" s="5">
        <f>'[3]RSA Natural'!$C221</f>
        <v>8488.6349753739378</v>
      </c>
      <c r="E118" s="5">
        <f>'[3]RSA UnNatural'!$C221</f>
        <v>1199.7813424728981</v>
      </c>
      <c r="F118" s="32"/>
      <c r="G118" s="32"/>
    </row>
    <row r="119" spans="1:7" x14ac:dyDescent="0.35">
      <c r="A119" s="3">
        <v>12</v>
      </c>
      <c r="B119" s="4">
        <v>44640</v>
      </c>
      <c r="C119" s="5">
        <f>'[3]RSA All Cause'!$C222</f>
        <v>9829.7020721432655</v>
      </c>
      <c r="D119" s="5">
        <f>'[3]RSA Natural'!$C222</f>
        <v>8604.9684742506415</v>
      </c>
      <c r="E119" s="5">
        <f>'[3]RSA UnNatural'!$C222</f>
        <v>1224.7335978926226</v>
      </c>
      <c r="F119" s="32"/>
      <c r="G119" s="32"/>
    </row>
    <row r="120" spans="1:7" x14ac:dyDescent="0.35">
      <c r="A120" s="3">
        <v>13</v>
      </c>
      <c r="B120" s="4">
        <v>44647</v>
      </c>
      <c r="C120" s="5">
        <f>'[3]RSA All Cause'!$C223</f>
        <v>10099.116027606602</v>
      </c>
      <c r="D120" s="5">
        <f>'[3]RSA Natural'!$C223</f>
        <v>8886.057404627838</v>
      </c>
      <c r="E120" s="5">
        <f>'[3]RSA UnNatural'!$C223</f>
        <v>1213.0586229787641</v>
      </c>
      <c r="F120" s="32"/>
      <c r="G120" s="32"/>
    </row>
    <row r="121" spans="1:7" x14ac:dyDescent="0.35">
      <c r="A121" s="3">
        <v>14</v>
      </c>
      <c r="B121" s="4">
        <v>44654</v>
      </c>
      <c r="C121" s="5">
        <f>'[3]RSA All Cause'!$C224</f>
        <v>10110.790973152511</v>
      </c>
      <c r="D121" s="5">
        <f>'[3]RSA Natural'!$C224</f>
        <v>8956.4396024904563</v>
      </c>
      <c r="E121" s="5">
        <f>'[3]RSA UnNatural'!$C224</f>
        <v>1154.3513706620547</v>
      </c>
      <c r="F121" s="32"/>
      <c r="G121" s="32"/>
    </row>
    <row r="122" spans="1:7" x14ac:dyDescent="0.35">
      <c r="A122" s="3">
        <v>15</v>
      </c>
      <c r="B122" s="4">
        <v>44661</v>
      </c>
      <c r="C122" s="5">
        <f>'[3]RSA All Cause'!$C225</f>
        <v>10976.134642675624</v>
      </c>
      <c r="D122" s="5">
        <f>'[3]RSA Natural'!$C225</f>
        <v>9417.8227628680434</v>
      </c>
      <c r="E122" s="5">
        <f>'[3]RSA UnNatural'!$C225</f>
        <v>1558.3118798075798</v>
      </c>
      <c r="F122" s="32"/>
      <c r="G122" s="32"/>
    </row>
    <row r="123" spans="1:7" x14ac:dyDescent="0.35">
      <c r="A123" s="3">
        <v>16</v>
      </c>
      <c r="B123" s="4">
        <v>44668</v>
      </c>
      <c r="C123" s="5">
        <f>'[3]RSA All Cause'!$C226</f>
        <v>10426.157063284028</v>
      </c>
      <c r="D123" s="5">
        <f>'[3]RSA Natural'!$C226</f>
        <v>9399.0712618488615</v>
      </c>
      <c r="E123" s="5">
        <f>'[3]RSA UnNatural'!$C226</f>
        <v>1027.085801435167</v>
      </c>
      <c r="F123" s="32"/>
      <c r="G123" s="32"/>
    </row>
    <row r="124" spans="1:7" x14ac:dyDescent="0.35">
      <c r="A124" s="3">
        <v>17</v>
      </c>
      <c r="B124" s="4">
        <v>44675</v>
      </c>
      <c r="C124" s="5">
        <f>'[3]RSA All Cause'!$C227</f>
        <v>10757.38060584177</v>
      </c>
      <c r="D124" s="5">
        <f>'[3]RSA Natural'!$C227</f>
        <v>9681.2546096377719</v>
      </c>
      <c r="E124" s="5">
        <f>'[3]RSA UnNatural'!$C227</f>
        <v>1076.1259962039992</v>
      </c>
      <c r="F124" s="32"/>
      <c r="G124" s="32"/>
    </row>
    <row r="125" spans="1:7" x14ac:dyDescent="0.35">
      <c r="A125" s="3">
        <v>18</v>
      </c>
      <c r="B125" s="4">
        <v>44682</v>
      </c>
      <c r="C125" s="5">
        <f>'[3]RSA All Cause'!$C228</f>
        <v>11557.212328058011</v>
      </c>
      <c r="D125" s="5">
        <f>'[3]RSA Natural'!$C228</f>
        <v>10219.142110753211</v>
      </c>
      <c r="E125" s="5">
        <f>'[3]RSA UnNatural'!$C228</f>
        <v>1338.0702173047996</v>
      </c>
      <c r="F125" s="32"/>
      <c r="G125" s="32"/>
    </row>
    <row r="126" spans="1:7" x14ac:dyDescent="0.35">
      <c r="A126" s="3">
        <v>19</v>
      </c>
      <c r="B126" s="4">
        <v>44689</v>
      </c>
      <c r="C126" s="5">
        <f>'[3]RSA All Cause'!$C229</f>
        <v>11603.04225282689</v>
      </c>
      <c r="D126" s="5">
        <f>'[3]RSA Natural'!$C229</f>
        <v>10373.347307050575</v>
      </c>
      <c r="E126" s="5">
        <f>'[3]RSA UnNatural'!$C229</f>
        <v>1229.6949457763144</v>
      </c>
      <c r="F126" s="32"/>
      <c r="G126" s="32"/>
    </row>
    <row r="127" spans="1:7" x14ac:dyDescent="0.35">
      <c r="A127" s="3">
        <v>20</v>
      </c>
      <c r="B127" s="4">
        <v>44696</v>
      </c>
      <c r="C127" s="5">
        <f>'[3]RSA All Cause'!$C230</f>
        <v>11146.704664310444</v>
      </c>
      <c r="D127" s="5">
        <f>'[3]RSA Natural'!$C230</f>
        <v>10117.183465423186</v>
      </c>
      <c r="E127" s="5">
        <f>'[3]RSA UnNatural'!$C230</f>
        <v>1029.5211988872593</v>
      </c>
      <c r="F127" s="32"/>
      <c r="G127" s="32"/>
    </row>
    <row r="128" spans="1:7" x14ac:dyDescent="0.35">
      <c r="A128" s="3">
        <v>21</v>
      </c>
      <c r="B128" s="4">
        <v>44703</v>
      </c>
      <c r="C128" s="5">
        <f>'[3]RSA All Cause'!$C231</f>
        <v>11715.211866918542</v>
      </c>
      <c r="D128" s="5">
        <f>'[3]RSA Natural'!$C231</f>
        <v>10476.806885462085</v>
      </c>
      <c r="E128" s="5">
        <f>'[3]RSA UnNatural'!$C231</f>
        <v>1238.404981456456</v>
      </c>
      <c r="F128" s="32"/>
      <c r="G128" s="32"/>
    </row>
    <row r="129" spans="1:7" x14ac:dyDescent="0.35">
      <c r="A129" s="3">
        <v>22</v>
      </c>
      <c r="B129" s="4">
        <v>44710</v>
      </c>
      <c r="C129" s="5">
        <f>'[3]RSA All Cause'!$C232</f>
        <v>12053.869854698158</v>
      </c>
      <c r="D129" s="5">
        <f>'[3]RSA Natural'!$C232</f>
        <v>10670.004455674209</v>
      </c>
      <c r="E129" s="5">
        <f>'[3]RSA UnNatural'!$C232</f>
        <v>1383.8653990239488</v>
      </c>
      <c r="F129" s="32"/>
      <c r="G129" s="32"/>
    </row>
    <row r="130" spans="1:7" x14ac:dyDescent="0.35">
      <c r="A130" s="3">
        <v>23</v>
      </c>
      <c r="B130" s="4">
        <v>44717</v>
      </c>
      <c r="C130" s="5">
        <f>'[3]RSA All Cause'!$C233</f>
        <v>12349.398111524893</v>
      </c>
      <c r="D130" s="5">
        <f>'[3]RSA Natural'!$C233</f>
        <v>10965.725510102122</v>
      </c>
      <c r="E130" s="5">
        <f>'[3]RSA UnNatural'!$C233</f>
        <v>1383.6726014227731</v>
      </c>
      <c r="F130" s="32"/>
      <c r="G130" s="32"/>
    </row>
    <row r="131" spans="1:7" x14ac:dyDescent="0.35">
      <c r="A131" s="3">
        <v>24</v>
      </c>
      <c r="B131" s="4">
        <v>44724</v>
      </c>
      <c r="C131" s="5">
        <f>'[3]RSA All Cause'!$C234</f>
        <v>12455.968318230365</v>
      </c>
      <c r="D131" s="5">
        <f>'[3]RSA Natural'!$C234</f>
        <v>11208.292775406124</v>
      </c>
      <c r="E131" s="5">
        <f>'[3]RSA UnNatural'!$C234</f>
        <v>1247.6755428242423</v>
      </c>
      <c r="F131" s="32"/>
      <c r="G131" s="32"/>
    </row>
    <row r="132" spans="1:7" x14ac:dyDescent="0.35">
      <c r="A132" s="3">
        <v>25</v>
      </c>
      <c r="B132" s="4">
        <v>44731</v>
      </c>
      <c r="C132" s="5">
        <f>'[3]RSA All Cause'!$C235</f>
        <v>11947.894339926494</v>
      </c>
      <c r="D132" s="5">
        <f>'[3]RSA Natural'!$C235</f>
        <v>10814.127219664573</v>
      </c>
      <c r="E132" s="5">
        <f>'[3]RSA UnNatural'!$C235</f>
        <v>1133.7671202619204</v>
      </c>
      <c r="F132" s="32"/>
      <c r="G132" s="32"/>
    </row>
    <row r="133" spans="1:7" x14ac:dyDescent="0.35">
      <c r="A133" s="3">
        <v>26</v>
      </c>
      <c r="B133" s="4">
        <v>44738</v>
      </c>
      <c r="C133" s="5">
        <f>'[3]RSA All Cause'!$C236</f>
        <v>12290.507618908654</v>
      </c>
      <c r="D133" s="5">
        <f>'[3]RSA Natural'!$C236</f>
        <v>10798.64899424903</v>
      </c>
      <c r="E133" s="5">
        <f>'[3]RSA UnNatural'!$C236</f>
        <v>1491.8586246596244</v>
      </c>
      <c r="F133" s="32"/>
      <c r="G133" s="32"/>
    </row>
    <row r="134" spans="1:7" x14ac:dyDescent="0.35">
      <c r="A134" s="3">
        <v>27</v>
      </c>
      <c r="B134" s="4">
        <v>44745</v>
      </c>
      <c r="C134" s="5">
        <f>'[3]RSA All Cause'!$C237</f>
        <v>11928.464963986022</v>
      </c>
      <c r="D134" s="5">
        <f>'[3]RSA Natural'!$C237</f>
        <v>10554.234711302739</v>
      </c>
      <c r="E134" s="5">
        <f>'[3]RSA UnNatural'!$C237</f>
        <v>1374.2302526832814</v>
      </c>
      <c r="F134" s="32"/>
      <c r="G134" s="32"/>
    </row>
    <row r="135" spans="1:7" x14ac:dyDescent="0.35">
      <c r="A135" s="3">
        <v>28</v>
      </c>
      <c r="B135" s="4">
        <v>44752</v>
      </c>
      <c r="C135" s="5">
        <f>'[3]RSA All Cause'!$C238</f>
        <v>11196.482495425298</v>
      </c>
      <c r="D135" s="5">
        <f>'[3]RSA Natural'!$C238</f>
        <v>9850.6928503835807</v>
      </c>
      <c r="E135" s="5">
        <f>'[3]RSA UnNatural'!$C238</f>
        <v>1345.7896450417177</v>
      </c>
      <c r="F135" s="32"/>
      <c r="G135" s="32"/>
    </row>
    <row r="136" spans="1:7" x14ac:dyDescent="0.35">
      <c r="A136" s="3">
        <v>29</v>
      </c>
      <c r="B136" s="4">
        <v>44759</v>
      </c>
      <c r="C136" s="5">
        <f>'[3]RSA All Cause'!$C239</f>
        <v>10856.476057974945</v>
      </c>
      <c r="D136" s="5">
        <f>'[3]RSA Natural'!$C239</f>
        <v>9569.5772378023285</v>
      </c>
      <c r="E136" s="5">
        <f>'[3]RSA UnNatural'!$C239</f>
        <v>1286.8988201726177</v>
      </c>
      <c r="F136" s="32"/>
      <c r="G136" s="32"/>
    </row>
    <row r="137" spans="1:7" x14ac:dyDescent="0.35">
      <c r="A137" s="3">
        <v>30</v>
      </c>
      <c r="B137" s="4">
        <v>44766</v>
      </c>
      <c r="C137" s="5">
        <f>'[3]RSA All Cause'!$C240</f>
        <v>10853.020331194766</v>
      </c>
      <c r="D137" s="5">
        <f>'[3]RSA Natural'!$C240</f>
        <v>9548.930116277772</v>
      </c>
      <c r="E137" s="5">
        <f>'[3]RSA UnNatural'!$C240</f>
        <v>1304.0902149169954</v>
      </c>
      <c r="F137" s="32"/>
      <c r="G137" s="32"/>
    </row>
    <row r="138" spans="1:7" x14ac:dyDescent="0.35">
      <c r="A138" s="3">
        <v>31</v>
      </c>
      <c r="B138" s="4">
        <v>44773</v>
      </c>
      <c r="C138" s="5">
        <f>'[3]RSA All Cause'!$C241</f>
        <v>11176.059499624085</v>
      </c>
      <c r="D138" s="5">
        <f>'[3]RSA Natural'!$C241</f>
        <v>9835.0447245966425</v>
      </c>
      <c r="E138" s="5">
        <f>'[3]RSA UnNatural'!$C241</f>
        <v>1341.0147750274432</v>
      </c>
      <c r="F138" s="32"/>
      <c r="G138" s="32"/>
    </row>
    <row r="139" spans="1:7" x14ac:dyDescent="0.35">
      <c r="A139" s="3">
        <v>32</v>
      </c>
      <c r="B139" s="4">
        <v>44780</v>
      </c>
      <c r="C139" s="5">
        <f>'[3]RSA All Cause'!$C242</f>
        <v>10858.784193116997</v>
      </c>
      <c r="D139" s="5">
        <f>'[3]RSA Natural'!$C242</f>
        <v>9583.4801398383534</v>
      </c>
      <c r="E139" s="5">
        <f>'[3]RSA UnNatural'!$C242</f>
        <v>1275.304053278642</v>
      </c>
      <c r="F139" s="32"/>
      <c r="G139" s="32"/>
    </row>
    <row r="140" spans="1:7" x14ac:dyDescent="0.35">
      <c r="A140" s="3">
        <v>33</v>
      </c>
      <c r="B140" s="4">
        <v>44787</v>
      </c>
      <c r="C140" s="5">
        <f>'[3]RSA All Cause'!$C243</f>
        <v>10755.576074288132</v>
      </c>
      <c r="D140" s="5">
        <f>'[3]RSA Natural'!$C243</f>
        <v>9683.7500344304972</v>
      </c>
      <c r="E140" s="5">
        <f>'[3]RSA UnNatural'!$C243</f>
        <v>1071.8260398576347</v>
      </c>
      <c r="F140" s="32"/>
      <c r="G140" s="32"/>
    </row>
    <row r="141" spans="1:7" x14ac:dyDescent="0.35">
      <c r="A141" s="3">
        <v>34</v>
      </c>
      <c r="B141" s="4">
        <v>44794</v>
      </c>
      <c r="C141" s="5">
        <f>'[3]RSA All Cause'!$C244</f>
        <v>10864.649441576619</v>
      </c>
      <c r="D141" s="5">
        <f>'[3]RSA Natural'!$C244</f>
        <v>9604.7103576602894</v>
      </c>
      <c r="E141" s="5">
        <f>'[3]RSA UnNatural'!$C244</f>
        <v>1259.9390839163302</v>
      </c>
      <c r="F141" s="32"/>
      <c r="G141" s="32"/>
    </row>
    <row r="142" spans="1:7" x14ac:dyDescent="0.35">
      <c r="A142" s="3">
        <v>35</v>
      </c>
      <c r="B142" s="4">
        <v>44801</v>
      </c>
      <c r="C142" s="5">
        <f>'[3]RSA All Cause'!$C245</f>
        <v>10792.439605489017</v>
      </c>
      <c r="D142" s="5">
        <f>'[3]RSA Natural'!$C245</f>
        <v>9445.8585503929953</v>
      </c>
      <c r="E142" s="5">
        <f>'[3]RSA UnNatural'!$C245</f>
        <v>1346.5810550960207</v>
      </c>
      <c r="F142" s="32"/>
      <c r="G142" s="32"/>
    </row>
    <row r="143" spans="1:7" x14ac:dyDescent="0.35">
      <c r="A143" s="3">
        <v>36</v>
      </c>
      <c r="B143" s="4">
        <v>44808</v>
      </c>
      <c r="C143" s="5">
        <f>'[3]RSA All Cause'!$C246</f>
        <v>11065.265162710897</v>
      </c>
      <c r="D143" s="5">
        <f>'[3]RSA Natural'!$C246</f>
        <v>9695.3563130150796</v>
      </c>
      <c r="E143" s="5">
        <f>'[3]RSA UnNatural'!$C246</f>
        <v>1369.9088496958175</v>
      </c>
      <c r="F143" s="32"/>
      <c r="G143" s="32"/>
    </row>
    <row r="144" spans="1:7" x14ac:dyDescent="0.35">
      <c r="A144" s="3">
        <v>37</v>
      </c>
      <c r="B144" s="4">
        <v>44815</v>
      </c>
      <c r="C144" s="5">
        <f>'[3]RSA All Cause'!$C247</f>
        <v>10422.184153111526</v>
      </c>
      <c r="D144" s="5">
        <f>'[3]RSA Natural'!$C247</f>
        <v>9191.678582363038</v>
      </c>
      <c r="E144" s="5">
        <f>'[3]RSA UnNatural'!$C247</f>
        <v>1230.5055707484871</v>
      </c>
      <c r="F144" s="32"/>
      <c r="G144" s="32"/>
    </row>
    <row r="145" spans="1:7" x14ac:dyDescent="0.35">
      <c r="A145" s="3">
        <v>38</v>
      </c>
      <c r="B145" s="4">
        <v>44822</v>
      </c>
      <c r="C145" s="5">
        <f>'[3]RSA All Cause'!$C248</f>
        <v>10198.666635761554</v>
      </c>
      <c r="D145" s="5">
        <f>'[3]RSA Natural'!$C248</f>
        <v>9025.2251053978798</v>
      </c>
      <c r="E145" s="5">
        <f>'[3]RSA UnNatural'!$C248</f>
        <v>1173.4415303636736</v>
      </c>
      <c r="F145" s="32"/>
      <c r="G145" s="32"/>
    </row>
    <row r="146" spans="1:7" x14ac:dyDescent="0.35">
      <c r="A146" s="3">
        <v>39</v>
      </c>
      <c r="B146" s="4">
        <v>44829</v>
      </c>
      <c r="C146" s="5">
        <f>'[3]RSA All Cause'!$C249</f>
        <v>10318.867450795024</v>
      </c>
      <c r="D146" s="5">
        <f>'[3]RSA Natural'!$C249</f>
        <v>8982.2495482013674</v>
      </c>
      <c r="E146" s="5">
        <f>'[3]RSA UnNatural'!$C249</f>
        <v>1336.6179025936565</v>
      </c>
      <c r="F146" s="32"/>
      <c r="G146" s="32"/>
    </row>
    <row r="147" spans="1:7" x14ac:dyDescent="0.35">
      <c r="A147" s="3">
        <v>40</v>
      </c>
      <c r="B147" s="4">
        <v>44836</v>
      </c>
      <c r="C147" s="5">
        <f>'[3]RSA All Cause'!$C250</f>
        <v>10977.51279662908</v>
      </c>
      <c r="D147" s="5">
        <f>'[3]RSA Natural'!$C250</f>
        <v>9497.3627372542123</v>
      </c>
      <c r="E147" s="5">
        <f>'[3]RSA UnNatural'!$C250</f>
        <v>1480.1500593748665</v>
      </c>
      <c r="F147" s="32"/>
      <c r="G147" s="32"/>
    </row>
    <row r="148" spans="1:7" x14ac:dyDescent="0.35">
      <c r="A148" s="3">
        <v>41</v>
      </c>
      <c r="B148" s="4">
        <v>44843</v>
      </c>
      <c r="C148" s="5">
        <f>'[3]RSA All Cause'!$C251</f>
        <v>10279.132220294179</v>
      </c>
      <c r="D148" s="5">
        <f>'[3]RSA Natural'!$C251</f>
        <v>9039.2979120928521</v>
      </c>
      <c r="E148" s="5">
        <f>'[3]RSA UnNatural'!$C251</f>
        <v>1239.8343082013257</v>
      </c>
      <c r="F148" s="32"/>
      <c r="G148" s="32"/>
    </row>
    <row r="149" spans="1:7" x14ac:dyDescent="0.35">
      <c r="A149" s="3">
        <v>42</v>
      </c>
      <c r="B149" s="4">
        <v>44850</v>
      </c>
      <c r="C149" s="5">
        <f>'[3]RSA All Cause'!$C252</f>
        <v>9556.2438938527503</v>
      </c>
      <c r="D149" s="5">
        <f>'[3]RSA Natural'!$C252</f>
        <v>8415.669175235289</v>
      </c>
      <c r="E149" s="5">
        <f>'[3]RSA UnNatural'!$C252</f>
        <v>1140.5747186174613</v>
      </c>
      <c r="F149" s="32"/>
      <c r="G149" s="32"/>
    </row>
    <row r="150" spans="1:7" x14ac:dyDescent="0.35">
      <c r="A150" s="3">
        <v>43</v>
      </c>
      <c r="B150" s="4">
        <v>44857</v>
      </c>
      <c r="C150" s="5">
        <f>'[3]RSA All Cause'!$C253</f>
        <v>9233.9528077888408</v>
      </c>
      <c r="D150" s="5">
        <f>'[3]RSA Natural'!$C253</f>
        <v>8071.2797158214344</v>
      </c>
      <c r="E150" s="5">
        <f>'[3]RSA UnNatural'!$C253</f>
        <v>1162.6730919674064</v>
      </c>
      <c r="F150" s="32"/>
      <c r="G150" s="32"/>
    </row>
    <row r="151" spans="1:7" x14ac:dyDescent="0.35">
      <c r="A151" s="3">
        <v>44</v>
      </c>
      <c r="B151" s="4">
        <v>44864</v>
      </c>
      <c r="C151" s="5">
        <f>'[3]RSA All Cause'!$C254</f>
        <v>9894.6733518712772</v>
      </c>
      <c r="D151" s="5">
        <f>'[3]RSA Natural'!$C254</f>
        <v>8558.102186342363</v>
      </c>
      <c r="E151" s="5">
        <f>'[3]RSA UnNatural'!$C254</f>
        <v>1336.5711655289133</v>
      </c>
      <c r="F151" s="32"/>
      <c r="G151" s="32"/>
    </row>
    <row r="152" spans="1:7" x14ac:dyDescent="0.35">
      <c r="A152" s="3">
        <v>45</v>
      </c>
      <c r="B152" s="4">
        <v>44871</v>
      </c>
      <c r="C152" s="5">
        <f>'[3]RSA All Cause'!$C255</f>
        <v>9729.137667312345</v>
      </c>
      <c r="D152" s="5">
        <f>'[3]RSA Natural'!$C255</f>
        <v>8458.4585949524571</v>
      </c>
      <c r="E152" s="5">
        <f>'[3]RSA UnNatural'!$C255</f>
        <v>1270.6790723598874</v>
      </c>
      <c r="F152" s="32"/>
      <c r="G152" s="32"/>
    </row>
    <row r="153" spans="1:7" x14ac:dyDescent="0.35">
      <c r="A153" s="3">
        <v>46</v>
      </c>
      <c r="B153" s="4">
        <v>44878</v>
      </c>
      <c r="C153" s="5">
        <f>'[3]RSA All Cause'!$C256</f>
        <v>9613.5647270817935</v>
      </c>
      <c r="D153" s="5">
        <f>'[3]RSA Natural'!$C256</f>
        <v>8507.4356225350821</v>
      </c>
      <c r="E153" s="5">
        <f>'[3]RSA UnNatural'!$C256</f>
        <v>1106.1291045467117</v>
      </c>
      <c r="F153" s="32"/>
      <c r="G153" s="32"/>
    </row>
    <row r="154" spans="1:7" x14ac:dyDescent="0.35">
      <c r="A154" s="3">
        <v>47</v>
      </c>
      <c r="B154" s="4">
        <v>44885</v>
      </c>
      <c r="C154" s="5">
        <f>'[3]RSA All Cause'!$C257</f>
        <v>9434.2312307384182</v>
      </c>
      <c r="D154" s="5">
        <f>'[3]RSA Natural'!$C257</f>
        <v>8245.9062753802955</v>
      </c>
      <c r="E154" s="5">
        <f>'[3]RSA UnNatural'!$C257</f>
        <v>1188.3249553581229</v>
      </c>
      <c r="F154" s="32"/>
      <c r="G154" s="32"/>
    </row>
    <row r="155" spans="1:7" x14ac:dyDescent="0.35">
      <c r="A155" s="95" t="s">
        <v>173</v>
      </c>
      <c r="B155" s="95"/>
      <c r="C155" s="25">
        <f>SUM(C3:C154)</f>
        <v>1805136.7153036189</v>
      </c>
      <c r="D155" s="25">
        <f t="shared" ref="D155:E155" si="0">SUM(D3:D154)</f>
        <v>1634840.9206866696</v>
      </c>
      <c r="E155" s="25">
        <f t="shared" si="0"/>
        <v>170295.79461694966</v>
      </c>
    </row>
    <row r="156" spans="1:7" x14ac:dyDescent="0.35">
      <c r="A156" s="12"/>
      <c r="B156" s="12"/>
      <c r="C156" s="14"/>
      <c r="D156" s="15"/>
      <c r="E156" s="15"/>
    </row>
    <row r="157" spans="1:7" x14ac:dyDescent="0.35">
      <c r="A157" s="16" t="s">
        <v>24</v>
      </c>
      <c r="B157" s="13"/>
      <c r="C157" s="34"/>
      <c r="D157" s="35"/>
      <c r="E157" s="35"/>
      <c r="F157" s="32"/>
      <c r="G157" s="32"/>
    </row>
    <row r="158" spans="1:7" x14ac:dyDescent="0.35">
      <c r="A158" s="17" t="s">
        <v>174</v>
      </c>
      <c r="B158" s="18"/>
      <c r="C158" s="26">
        <f>[3]Tables!$D$6</f>
        <v>337747.24833603401</v>
      </c>
      <c r="D158" s="19"/>
      <c r="E158" s="20"/>
      <c r="F158" s="21"/>
      <c r="G158" s="21"/>
    </row>
    <row r="159" spans="1:7" x14ac:dyDescent="0.35">
      <c r="A159" s="16" t="s">
        <v>22</v>
      </c>
      <c r="B159" s="22"/>
      <c r="C159" s="23"/>
      <c r="D159" s="21"/>
      <c r="E159" s="21"/>
      <c r="F159" s="21"/>
      <c r="G159" s="21"/>
    </row>
    <row r="160" spans="1:7" x14ac:dyDescent="0.35">
      <c r="A160" s="17" t="s">
        <v>174</v>
      </c>
      <c r="B160" s="18"/>
      <c r="C160" s="26">
        <f>[3]Tables!$I$6</f>
        <v>343052.5071575488</v>
      </c>
      <c r="D160" s="21"/>
      <c r="E160" s="24"/>
      <c r="F160" s="21"/>
      <c r="G160" s="21"/>
    </row>
    <row r="161" spans="5:5" x14ac:dyDescent="0.35">
      <c r="E161" s="1"/>
    </row>
    <row r="162" spans="5:5" x14ac:dyDescent="0.35">
      <c r="E162" s="1"/>
    </row>
    <row r="163" spans="5:5" x14ac:dyDescent="0.35">
      <c r="E163" s="1"/>
    </row>
    <row r="164" spans="5:5" x14ac:dyDescent="0.35">
      <c r="E164" s="1"/>
    </row>
    <row r="165" spans="5:5" x14ac:dyDescent="0.35">
      <c r="E165" s="1"/>
    </row>
    <row r="166" spans="5:5" x14ac:dyDescent="0.35">
      <c r="E166" s="1"/>
    </row>
    <row r="167" spans="5:5" x14ac:dyDescent="0.35">
      <c r="E167" s="1"/>
    </row>
    <row r="168" spans="5:5" x14ac:dyDescent="0.35">
      <c r="E168" s="1"/>
    </row>
    <row r="169" spans="5:5" x14ac:dyDescent="0.35">
      <c r="E169" s="1"/>
    </row>
    <row r="170" spans="5:5" x14ac:dyDescent="0.35">
      <c r="E170" s="1"/>
    </row>
    <row r="171" spans="5:5" x14ac:dyDescent="0.35">
      <c r="E171" s="1"/>
    </row>
    <row r="172" spans="5:5" x14ac:dyDescent="0.35">
      <c r="E172" s="1"/>
    </row>
    <row r="173" spans="5:5" x14ac:dyDescent="0.35">
      <c r="E173" s="1"/>
    </row>
    <row r="174" spans="5:5" x14ac:dyDescent="0.35">
      <c r="E174" s="1"/>
    </row>
    <row r="175" spans="5:5" x14ac:dyDescent="0.35">
      <c r="E175" s="1"/>
    </row>
    <row r="176" spans="5:5" x14ac:dyDescent="0.35">
      <c r="E176" s="1"/>
    </row>
    <row r="177" spans="5:5" x14ac:dyDescent="0.35">
      <c r="E177" s="1"/>
    </row>
    <row r="178" spans="5:5" x14ac:dyDescent="0.35">
      <c r="E178" s="1"/>
    </row>
    <row r="179" spans="5:5" x14ac:dyDescent="0.35">
      <c r="E179" s="1"/>
    </row>
    <row r="180" spans="5:5" x14ac:dyDescent="0.35">
      <c r="E180" s="1"/>
    </row>
    <row r="181" spans="5:5" x14ac:dyDescent="0.35">
      <c r="E181" s="1"/>
    </row>
    <row r="182" spans="5:5" x14ac:dyDescent="0.35">
      <c r="E182" s="1"/>
    </row>
    <row r="183" spans="5:5" x14ac:dyDescent="0.35">
      <c r="E183" s="1"/>
    </row>
    <row r="184" spans="5:5" x14ac:dyDescent="0.35">
      <c r="E184" s="1"/>
    </row>
    <row r="185" spans="5:5" x14ac:dyDescent="0.35">
      <c r="E185" s="1"/>
    </row>
    <row r="187" spans="5:5" x14ac:dyDescent="0.35">
      <c r="E187" s="1"/>
    </row>
  </sheetData>
  <mergeCells count="3">
    <mergeCell ref="C1:E1"/>
    <mergeCell ref="A1:B2"/>
    <mergeCell ref="A155:B155"/>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57"/>
  <sheetViews>
    <sheetView workbookViewId="0">
      <pane ySplit="2" topLeftCell="A3" activePane="bottomLeft" state="frozen"/>
      <selection pane="bottomLeft" activeCell="A3" sqref="A3"/>
    </sheetView>
  </sheetViews>
  <sheetFormatPr defaultRowHeight="14.5" x14ac:dyDescent="0.35"/>
  <cols>
    <col min="1" max="1" width="5" customWidth="1"/>
    <col min="2" max="2" width="16.1796875" customWidth="1"/>
    <col min="3" max="3" width="10.453125" customWidth="1"/>
    <col min="4" max="4" width="11.54296875" customWidth="1"/>
    <col min="5" max="5" width="11.08984375" customWidth="1"/>
    <col min="6" max="6" width="9.81640625" customWidth="1"/>
    <col min="8" max="8" width="11.453125" customWidth="1"/>
    <col min="9" max="9" width="10.36328125" customWidth="1"/>
    <col min="10" max="10" width="10" customWidth="1"/>
    <col min="11" max="11" width="10.1796875" customWidth="1"/>
    <col min="12" max="12" width="11.08984375" customWidth="1"/>
  </cols>
  <sheetData>
    <row r="1" spans="1:13" ht="17.399999999999999" customHeight="1" x14ac:dyDescent="0.35">
      <c r="A1" s="91" t="s">
        <v>23</v>
      </c>
      <c r="B1" s="92"/>
      <c r="C1" s="98" t="s">
        <v>161</v>
      </c>
      <c r="D1" s="99"/>
      <c r="E1" s="99"/>
      <c r="F1" s="99"/>
      <c r="G1" s="99"/>
      <c r="H1" s="99"/>
      <c r="I1" s="99"/>
      <c r="J1" s="99"/>
      <c r="K1" s="99"/>
      <c r="L1" s="99"/>
    </row>
    <row r="2" spans="1:13" ht="25.75" customHeight="1" x14ac:dyDescent="0.35">
      <c r="A2" s="93"/>
      <c r="B2" s="94"/>
      <c r="C2" s="8" t="s">
        <v>9</v>
      </c>
      <c r="D2" s="8" t="s">
        <v>10</v>
      </c>
      <c r="E2" s="8" t="s">
        <v>11</v>
      </c>
      <c r="F2" s="8" t="s">
        <v>12</v>
      </c>
      <c r="G2" s="8" t="s">
        <v>13</v>
      </c>
      <c r="H2" s="8" t="s">
        <v>14</v>
      </c>
      <c r="I2" s="8" t="s">
        <v>15</v>
      </c>
      <c r="J2" s="8" t="s">
        <v>16</v>
      </c>
      <c r="K2" s="8" t="s">
        <v>17</v>
      </c>
      <c r="L2" s="8" t="s">
        <v>18</v>
      </c>
    </row>
    <row r="3" spans="1:13" x14ac:dyDescent="0.35">
      <c r="A3" s="3">
        <v>1</v>
      </c>
      <c r="B3" s="4">
        <v>43828</v>
      </c>
      <c r="C3" s="5">
        <v>1625.6578999999999</v>
      </c>
      <c r="D3" s="5">
        <v>470.05326000000002</v>
      </c>
      <c r="E3" s="5">
        <v>1319.8889999999999</v>
      </c>
      <c r="F3" s="5">
        <v>1627.7646</v>
      </c>
      <c r="G3" s="5">
        <v>1161.472</v>
      </c>
      <c r="H3" s="5">
        <v>813.71496999999999</v>
      </c>
      <c r="I3" s="5">
        <v>273.35879</v>
      </c>
      <c r="J3" s="5">
        <v>585.86798999999996</v>
      </c>
      <c r="K3" s="5">
        <v>784.00028999999995</v>
      </c>
      <c r="L3" s="5">
        <v>8661.7780000000002</v>
      </c>
      <c r="M3" s="1"/>
    </row>
    <row r="4" spans="1:13" x14ac:dyDescent="0.35">
      <c r="A4" s="6">
        <v>2</v>
      </c>
      <c r="B4" s="4">
        <v>43835</v>
      </c>
      <c r="C4" s="7">
        <v>1313.5340000000001</v>
      </c>
      <c r="D4" s="7">
        <v>440.28854000000001</v>
      </c>
      <c r="E4" s="7">
        <v>1299.8530000000001</v>
      </c>
      <c r="F4" s="7">
        <v>1557.2180000000001</v>
      </c>
      <c r="G4" s="7">
        <v>1017.1369999999999</v>
      </c>
      <c r="H4" s="7">
        <v>691.03431999999998</v>
      </c>
      <c r="I4" s="7">
        <v>220.63284999999999</v>
      </c>
      <c r="J4" s="7">
        <v>559.57276000000002</v>
      </c>
      <c r="K4" s="7">
        <v>795.61522000000002</v>
      </c>
      <c r="L4" s="5">
        <v>7894.8860000000004</v>
      </c>
      <c r="M4" s="1"/>
    </row>
    <row r="5" spans="1:13" x14ac:dyDescent="0.35">
      <c r="A5" s="3">
        <v>3</v>
      </c>
      <c r="B5" s="4">
        <v>43842</v>
      </c>
      <c r="C5" s="5">
        <v>1295.6310000000001</v>
      </c>
      <c r="D5" s="5">
        <v>422.59440999999998</v>
      </c>
      <c r="E5" s="5">
        <v>1195.4290000000001</v>
      </c>
      <c r="F5" s="5">
        <v>1515.59</v>
      </c>
      <c r="G5" s="5">
        <v>870.05296999999996</v>
      </c>
      <c r="H5" s="5">
        <v>657.94516999999996</v>
      </c>
      <c r="I5" s="5">
        <v>272.60728999999998</v>
      </c>
      <c r="J5" s="5">
        <v>528.47541999999999</v>
      </c>
      <c r="K5" s="5">
        <v>764.98631</v>
      </c>
      <c r="L5" s="5">
        <v>7523.3109999999997</v>
      </c>
      <c r="M5" s="1"/>
    </row>
    <row r="6" spans="1:13" x14ac:dyDescent="0.35">
      <c r="A6" s="3">
        <v>4</v>
      </c>
      <c r="B6" s="4">
        <v>43849</v>
      </c>
      <c r="C6" s="5">
        <v>1115.8977</v>
      </c>
      <c r="D6" s="5">
        <v>404.33276999999998</v>
      </c>
      <c r="E6" s="5">
        <v>1267.2570000000001</v>
      </c>
      <c r="F6" s="5">
        <v>1493.4870000000001</v>
      </c>
      <c r="G6" s="5">
        <v>934.33942000000002</v>
      </c>
      <c r="H6" s="5">
        <v>698.79539</v>
      </c>
      <c r="I6" s="5">
        <v>200.08001999999999</v>
      </c>
      <c r="J6" s="5">
        <v>520.14761999999996</v>
      </c>
      <c r="K6" s="5">
        <v>819.96176700000001</v>
      </c>
      <c r="L6" s="5">
        <v>7454.2979999999998</v>
      </c>
      <c r="M6" s="1"/>
    </row>
    <row r="7" spans="1:13" x14ac:dyDescent="0.35">
      <c r="A7" s="3">
        <v>5</v>
      </c>
      <c r="B7" s="4">
        <v>43856</v>
      </c>
      <c r="C7" s="5">
        <v>1440.5060000000001</v>
      </c>
      <c r="D7" s="5">
        <v>445.61052999999998</v>
      </c>
      <c r="E7" s="5">
        <v>1302.8217</v>
      </c>
      <c r="F7" s="5">
        <v>1507.586</v>
      </c>
      <c r="G7" s="5">
        <v>1050.729</v>
      </c>
      <c r="H7" s="5">
        <v>653.82502999999997</v>
      </c>
      <c r="I7" s="5">
        <v>264.71697</v>
      </c>
      <c r="J7" s="5">
        <v>528.37377000000004</v>
      </c>
      <c r="K7" s="5">
        <v>849.27110000000005</v>
      </c>
      <c r="L7" s="5">
        <v>8043.44</v>
      </c>
      <c r="M7" s="1"/>
    </row>
    <row r="8" spans="1:13" x14ac:dyDescent="0.35">
      <c r="A8" s="3">
        <v>6</v>
      </c>
      <c r="B8" s="4">
        <v>43863</v>
      </c>
      <c r="C8" s="5">
        <v>1292.9915000000001</v>
      </c>
      <c r="D8" s="5">
        <v>483.70814799999999</v>
      </c>
      <c r="E8" s="5">
        <v>1231.934</v>
      </c>
      <c r="F8" s="5">
        <v>1541.423</v>
      </c>
      <c r="G8" s="5">
        <v>993.42575999999997</v>
      </c>
      <c r="H8" s="5">
        <v>696.00331000000006</v>
      </c>
      <c r="I8" s="5">
        <v>237.51351</v>
      </c>
      <c r="J8" s="5">
        <v>545.84811000000002</v>
      </c>
      <c r="K8" s="5">
        <v>796.15049999999997</v>
      </c>
      <c r="L8" s="5">
        <v>7818.9970000000003</v>
      </c>
      <c r="M8" s="1"/>
    </row>
    <row r="9" spans="1:13" x14ac:dyDescent="0.35">
      <c r="A9" s="3">
        <v>7</v>
      </c>
      <c r="B9" s="4">
        <v>43870</v>
      </c>
      <c r="C9" s="5">
        <f>[3]EC!$C112</f>
        <v>1297.7290791951825</v>
      </c>
      <c r="D9" s="5">
        <f>[3]FS!$C112</f>
        <v>502.23725389531603</v>
      </c>
      <c r="E9" s="5">
        <f>[3]GT!$C112</f>
        <v>1311.022005953947</v>
      </c>
      <c r="F9" s="5">
        <f>[3]KZN!$C112</f>
        <v>1665.274795256837</v>
      </c>
      <c r="G9" s="5">
        <f>[3]LM!$C112</f>
        <v>1104.217762323457</v>
      </c>
      <c r="H9" s="5">
        <f>[3]MP!$C112</f>
        <v>709.6321897649201</v>
      </c>
      <c r="I9" s="5">
        <f>[3]NC!$C112</f>
        <v>252.21348835169164</v>
      </c>
      <c r="J9" s="5">
        <f>[3]NW!$C112</f>
        <v>650.7887896399659</v>
      </c>
      <c r="K9" s="5">
        <f>[3]WC!$C112</f>
        <v>832.31301304706881</v>
      </c>
      <c r="L9" s="5">
        <f>'[3]RSA Natural'!$C112</f>
        <v>8325.4283774283849</v>
      </c>
      <c r="M9" s="1"/>
    </row>
    <row r="10" spans="1:13" x14ac:dyDescent="0.35">
      <c r="A10" s="3">
        <v>8</v>
      </c>
      <c r="B10" s="4">
        <v>43877</v>
      </c>
      <c r="C10" s="5">
        <f>[3]EC!$C113</f>
        <v>1294.9676436788243</v>
      </c>
      <c r="D10" s="5">
        <f>[3]FS!$C113</f>
        <v>509.16649627788701</v>
      </c>
      <c r="E10" s="5">
        <f>[3]GT!$C113</f>
        <v>1415.512907513159</v>
      </c>
      <c r="F10" s="5">
        <f>[3]KZN!$C113</f>
        <v>1763.7085054429058</v>
      </c>
      <c r="G10" s="5">
        <f>[3]LM!$C113</f>
        <v>1019.7010372232089</v>
      </c>
      <c r="H10" s="5">
        <f>[3]MP!$C113</f>
        <v>697.44913962482701</v>
      </c>
      <c r="I10" s="5">
        <f>[3]NC!$C113</f>
        <v>239.27143858135878</v>
      </c>
      <c r="J10" s="5">
        <f>[3]NW!$C113</f>
        <v>636.77642421838868</v>
      </c>
      <c r="K10" s="5">
        <f>[3]WC!$C113</f>
        <v>789.91326517409698</v>
      </c>
      <c r="L10" s="5">
        <f>'[3]RSA Natural'!$C113</f>
        <v>8366.4668577346565</v>
      </c>
      <c r="M10" s="1"/>
    </row>
    <row r="11" spans="1:13" x14ac:dyDescent="0.35">
      <c r="A11" s="3">
        <v>9</v>
      </c>
      <c r="B11" s="4">
        <v>43884</v>
      </c>
      <c r="C11" s="5">
        <f>[3]EC!$C114</f>
        <v>1171.0046715618582</v>
      </c>
      <c r="D11" s="5">
        <f>[3]FS!$C114</f>
        <v>483.30378201108596</v>
      </c>
      <c r="E11" s="5">
        <f>[3]GT!$C114</f>
        <v>1415.7613965747055</v>
      </c>
      <c r="F11" s="5">
        <f>[3]KZN!$C114</f>
        <v>1539.5107744434627</v>
      </c>
      <c r="G11" s="5">
        <f>[3]LM!$C114</f>
        <v>1047.6655504608086</v>
      </c>
      <c r="H11" s="5">
        <f>[3]MP!$C114</f>
        <v>732.66800208923826</v>
      </c>
      <c r="I11" s="5">
        <f>[3]NC!$C114</f>
        <v>251.47426263709212</v>
      </c>
      <c r="J11" s="5">
        <f>[3]NW!$C114</f>
        <v>619.5741421167038</v>
      </c>
      <c r="K11" s="5">
        <f>[3]WC!$C114</f>
        <v>812.4347997672869</v>
      </c>
      <c r="L11" s="5">
        <f>'[3]RSA Natural'!$C114</f>
        <v>8073.397381662242</v>
      </c>
      <c r="M11" s="1"/>
    </row>
    <row r="12" spans="1:13" x14ac:dyDescent="0.35">
      <c r="A12" s="3">
        <v>10</v>
      </c>
      <c r="B12" s="4">
        <v>43891</v>
      </c>
      <c r="C12" s="5">
        <f>[3]EC!$C115</f>
        <v>1446.409553686253</v>
      </c>
      <c r="D12" s="5">
        <f>[3]FS!$C115</f>
        <v>475.39077138937387</v>
      </c>
      <c r="E12" s="5">
        <f>[3]GT!$C115</f>
        <v>1460.5424296451765</v>
      </c>
      <c r="F12" s="5">
        <f>[3]KZN!$C115</f>
        <v>1692.5731838457291</v>
      </c>
      <c r="G12" s="5">
        <f>[3]LM!$C115</f>
        <v>1035.3849655970721</v>
      </c>
      <c r="H12" s="5">
        <f>[3]MP!$C115</f>
        <v>758.52929066174318</v>
      </c>
      <c r="I12" s="5">
        <f>[3]NC!$C115</f>
        <v>281.25643953525451</v>
      </c>
      <c r="J12" s="5">
        <f>[3]NW!$C115</f>
        <v>562.15654122619867</v>
      </c>
      <c r="K12" s="5">
        <f>[3]WC!$C115</f>
        <v>876.38880934084216</v>
      </c>
      <c r="L12" s="5">
        <f>'[3]RSA Natural'!$C115</f>
        <v>8588.6319849276424</v>
      </c>
      <c r="M12" s="1"/>
    </row>
    <row r="13" spans="1:13" x14ac:dyDescent="0.35">
      <c r="A13" s="3">
        <v>11</v>
      </c>
      <c r="B13" s="4">
        <v>43898</v>
      </c>
      <c r="C13" s="5">
        <f>[3]EC!$C116</f>
        <v>1247.6860536426082</v>
      </c>
      <c r="D13" s="5">
        <f>[3]FS!$C116</f>
        <v>500.88625621891714</v>
      </c>
      <c r="E13" s="5">
        <f>[3]GT!$C116</f>
        <v>1436.7150892546588</v>
      </c>
      <c r="F13" s="5">
        <f>[3]KZN!$C116</f>
        <v>1633.2911645638828</v>
      </c>
      <c r="G13" s="5">
        <f>[3]LM!$C116</f>
        <v>1147.8257452237999</v>
      </c>
      <c r="H13" s="5">
        <f>[3]MP!$C116</f>
        <v>743.62647185776677</v>
      </c>
      <c r="I13" s="5">
        <f>[3]NC!$C116</f>
        <v>242.50053996171701</v>
      </c>
      <c r="J13" s="5">
        <f>[3]NW!$C116</f>
        <v>611.16221764574425</v>
      </c>
      <c r="K13" s="5">
        <f>[3]WC!$C116</f>
        <v>832.3190583395816</v>
      </c>
      <c r="L13" s="5">
        <f>'[3]RSA Natural'!$C116</f>
        <v>8396.0125967086751</v>
      </c>
      <c r="M13" s="1"/>
    </row>
    <row r="14" spans="1:13" x14ac:dyDescent="0.35">
      <c r="A14" s="3">
        <v>12</v>
      </c>
      <c r="B14" s="4">
        <v>43905</v>
      </c>
      <c r="C14" s="5">
        <f>[3]EC!$C117</f>
        <v>1237.083335620036</v>
      </c>
      <c r="D14" s="5">
        <f>[3]FS!$C117</f>
        <v>463.12413377915175</v>
      </c>
      <c r="E14" s="5">
        <f>[3]GT!$C117</f>
        <v>1477.5697859585066</v>
      </c>
      <c r="F14" s="5">
        <f>[3]KZN!$C117</f>
        <v>1641.2719487539919</v>
      </c>
      <c r="G14" s="5">
        <f>[3]LM!$C117</f>
        <v>1019.7654072253013</v>
      </c>
      <c r="H14" s="5">
        <f>[3]MP!$C117</f>
        <v>671.11004855813894</v>
      </c>
      <c r="I14" s="5">
        <f>[3]NC!$C117</f>
        <v>243.5097307908238</v>
      </c>
      <c r="J14" s="5">
        <f>[3]NW!$C117</f>
        <v>625.54299452577925</v>
      </c>
      <c r="K14" s="5">
        <f>[3]WC!$C117</f>
        <v>808.1347364218326</v>
      </c>
      <c r="L14" s="5">
        <f>'[3]RSA Natural'!$C117</f>
        <v>8187.1121216335623</v>
      </c>
      <c r="M14" s="1"/>
    </row>
    <row r="15" spans="1:13" x14ac:dyDescent="0.35">
      <c r="A15" s="3">
        <v>13</v>
      </c>
      <c r="B15" s="4">
        <v>43912</v>
      </c>
      <c r="C15" s="5">
        <f>[3]EC!$C118</f>
        <v>1278.1764355070131</v>
      </c>
      <c r="D15" s="5">
        <f>[3]FS!$C118</f>
        <v>523.31532207377131</v>
      </c>
      <c r="E15" s="5">
        <f>[3]GT!$C118</f>
        <v>1369.5813075100514</v>
      </c>
      <c r="F15" s="5">
        <f>[3]KZN!$C118</f>
        <v>1640.8417773170199</v>
      </c>
      <c r="G15" s="5">
        <f>[3]LM!$C118</f>
        <v>1050.2533070554039</v>
      </c>
      <c r="H15" s="5">
        <f>[3]MP!$C118</f>
        <v>714.28556655682883</v>
      </c>
      <c r="I15" s="5">
        <f>[3]NC!$C118</f>
        <v>247.93452994437453</v>
      </c>
      <c r="J15" s="5">
        <f>[3]NW!$C118</f>
        <v>567.23873420204711</v>
      </c>
      <c r="K15" s="5">
        <f>[3]WC!$C118</f>
        <v>844.76836946316621</v>
      </c>
      <c r="L15" s="5">
        <f>'[3]RSA Natural'!$C118</f>
        <v>8236.3953496296763</v>
      </c>
      <c r="M15" s="1"/>
    </row>
    <row r="16" spans="1:13" x14ac:dyDescent="0.35">
      <c r="A16" s="3">
        <v>14</v>
      </c>
      <c r="B16" s="4">
        <v>43919</v>
      </c>
      <c r="C16" s="5">
        <f>[3]EC!$C119</f>
        <v>1305.2430551926914</v>
      </c>
      <c r="D16" s="5">
        <f>[3]FS!$C119</f>
        <v>497.02847694082027</v>
      </c>
      <c r="E16" s="5">
        <f>[3]GT!$C119</f>
        <v>1350.0672203080849</v>
      </c>
      <c r="F16" s="5">
        <f>[3]KZN!$C119</f>
        <v>1550.9210639586963</v>
      </c>
      <c r="G16" s="5">
        <f>[3]LM!$C119</f>
        <v>1030.4272938290587</v>
      </c>
      <c r="H16" s="5">
        <f>[3]MP!$C119</f>
        <v>782.15407844120205</v>
      </c>
      <c r="I16" s="5">
        <f>[3]NC!$C119</f>
        <v>249.68660448733857</v>
      </c>
      <c r="J16" s="5">
        <f>[3]NW!$C119</f>
        <v>596.71085623614545</v>
      </c>
      <c r="K16" s="5">
        <f>[3]WC!$C119</f>
        <v>876.85198150141332</v>
      </c>
      <c r="L16" s="5">
        <f>'[3]RSA Natural'!$C119</f>
        <v>8239.0906308954509</v>
      </c>
      <c r="M16" s="1"/>
    </row>
    <row r="17" spans="1:13" x14ac:dyDescent="0.35">
      <c r="A17" s="3">
        <v>15</v>
      </c>
      <c r="B17" s="4">
        <v>43926</v>
      </c>
      <c r="C17" s="5">
        <f>[3]EC!$C120</f>
        <v>1333.1777909006723</v>
      </c>
      <c r="D17" s="5">
        <f>[3]FS!$C120</f>
        <v>509.45918954099687</v>
      </c>
      <c r="E17" s="5">
        <f>[3]GT!$C120</f>
        <v>1372.956961422286</v>
      </c>
      <c r="F17" s="5">
        <f>[3]KZN!$C120</f>
        <v>1564.5886873390782</v>
      </c>
      <c r="G17" s="5">
        <f>[3]LM!$C120</f>
        <v>1030.8585072821579</v>
      </c>
      <c r="H17" s="5">
        <f>[3]MP!$C120</f>
        <v>779.65889493601333</v>
      </c>
      <c r="I17" s="5">
        <f>[3]NC!$C120</f>
        <v>251.68196697767124</v>
      </c>
      <c r="J17" s="5">
        <f>[3]NW!$C120</f>
        <v>601.13743949091509</v>
      </c>
      <c r="K17" s="5">
        <f>[3]WC!$C120</f>
        <v>924.94134797895572</v>
      </c>
      <c r="L17" s="5">
        <f>'[3]RSA Natural'!$C120</f>
        <v>8368.460785868745</v>
      </c>
      <c r="M17" s="1"/>
    </row>
    <row r="18" spans="1:13" x14ac:dyDescent="0.35">
      <c r="A18" s="3">
        <v>16</v>
      </c>
      <c r="B18" s="4">
        <v>43933</v>
      </c>
      <c r="C18" s="5">
        <f>[3]EC!$C121</f>
        <v>1361.1125266086528</v>
      </c>
      <c r="D18" s="5">
        <f>[3]FS!$C121</f>
        <v>521.88990214117359</v>
      </c>
      <c r="E18" s="5">
        <f>[3]GT!$C121</f>
        <v>1395.8467025364871</v>
      </c>
      <c r="F18" s="5">
        <f>[3]KZN!$C121</f>
        <v>1578.2563107194601</v>
      </c>
      <c r="G18" s="5">
        <f>[3]LM!$C121</f>
        <v>1031.2897207352569</v>
      </c>
      <c r="H18" s="5">
        <f>[3]MP!$C121</f>
        <v>777.16371143082461</v>
      </c>
      <c r="I18" s="5">
        <f>[3]NC!$C121</f>
        <v>253.67732946800385</v>
      </c>
      <c r="J18" s="5">
        <f>[3]NW!$C121</f>
        <v>605.56402274568484</v>
      </c>
      <c r="K18" s="5">
        <f>[3]WC!$C121</f>
        <v>973.03071445649834</v>
      </c>
      <c r="L18" s="5">
        <f>'[3]RSA Natural'!$C121</f>
        <v>8497.8309408420409</v>
      </c>
      <c r="M18" s="1"/>
    </row>
    <row r="19" spans="1:13" x14ac:dyDescent="0.35">
      <c r="A19" s="3">
        <v>17</v>
      </c>
      <c r="B19" s="4">
        <v>43940</v>
      </c>
      <c r="C19" s="5">
        <f>[3]EC!$C122</f>
        <v>1389.0472623166338</v>
      </c>
      <c r="D19" s="5">
        <f>[3]FS!$C122</f>
        <v>534.32061474135025</v>
      </c>
      <c r="E19" s="5">
        <f>[3]GT!$C122</f>
        <v>1418.7364436506884</v>
      </c>
      <c r="F19" s="5">
        <f>[3]KZN!$C122</f>
        <v>1591.9239340998413</v>
      </c>
      <c r="G19" s="5">
        <f>[3]LM!$C122</f>
        <v>1031.7209341883561</v>
      </c>
      <c r="H19" s="5">
        <f>[3]MP!$C122</f>
        <v>774.66852792563577</v>
      </c>
      <c r="I19" s="5">
        <f>[3]NC!$C122</f>
        <v>255.67269195833649</v>
      </c>
      <c r="J19" s="5">
        <f>[3]NW!$C122</f>
        <v>609.99060600045448</v>
      </c>
      <c r="K19" s="5">
        <f>[3]WC!$C122</f>
        <v>1021.1200809340405</v>
      </c>
      <c r="L19" s="5">
        <f>'[3]RSA Natural'!$C122</f>
        <v>8627.2010958153369</v>
      </c>
      <c r="M19" s="1"/>
    </row>
    <row r="20" spans="1:13" x14ac:dyDescent="0.35">
      <c r="A20" s="3">
        <v>18</v>
      </c>
      <c r="B20" s="4">
        <v>43947</v>
      </c>
      <c r="C20" s="5">
        <f>[3]EC!$C123</f>
        <v>1416.9819980246148</v>
      </c>
      <c r="D20" s="5">
        <f>[3]FS!$C123</f>
        <v>546.75132734152692</v>
      </c>
      <c r="E20" s="5">
        <f>[3]GT!$C123</f>
        <v>1441.6261847648896</v>
      </c>
      <c r="F20" s="5">
        <f>[3]KZN!$C123</f>
        <v>1605.5915574802229</v>
      </c>
      <c r="G20" s="5">
        <f>[3]LM!$C123</f>
        <v>1032.152147641455</v>
      </c>
      <c r="H20" s="5">
        <f>[3]MP!$C123</f>
        <v>772.17334442044717</v>
      </c>
      <c r="I20" s="5">
        <f>[3]NC!$C123</f>
        <v>257.66805444866918</v>
      </c>
      <c r="J20" s="5">
        <f>[3]NW!$C123</f>
        <v>614.41718925522412</v>
      </c>
      <c r="K20" s="5">
        <f>[3]WC!$C123</f>
        <v>1069.2094474115829</v>
      </c>
      <c r="L20" s="5">
        <f>'[3]RSA Natural'!$C123</f>
        <v>8756.571250788631</v>
      </c>
      <c r="M20" s="1"/>
    </row>
    <row r="21" spans="1:13" x14ac:dyDescent="0.35">
      <c r="A21" s="3">
        <v>19</v>
      </c>
      <c r="B21" s="4">
        <v>43954</v>
      </c>
      <c r="C21" s="5">
        <f>[3]EC!$C124</f>
        <v>1444.9167337325957</v>
      </c>
      <c r="D21" s="5">
        <f>[3]FS!$C124</f>
        <v>559.18203994170358</v>
      </c>
      <c r="E21" s="5">
        <f>[3]GT!$C124</f>
        <v>1464.5159258790907</v>
      </c>
      <c r="F21" s="5">
        <f>[3]KZN!$C124</f>
        <v>1619.2591808606048</v>
      </c>
      <c r="G21" s="5">
        <f>[3]LM!$C124</f>
        <v>1032.5833610945542</v>
      </c>
      <c r="H21" s="5">
        <f>[3]MP!$C124</f>
        <v>769.67816091525856</v>
      </c>
      <c r="I21" s="5">
        <f>[3]NC!$C124</f>
        <v>259.66341693900188</v>
      </c>
      <c r="J21" s="5">
        <f>[3]NW!$C124</f>
        <v>618.84377250999387</v>
      </c>
      <c r="K21" s="5">
        <f>[3]WC!$C124</f>
        <v>1117.2988138891251</v>
      </c>
      <c r="L21" s="5">
        <f>'[3]RSA Natural'!$C124</f>
        <v>8885.9414057619288</v>
      </c>
      <c r="M21" s="1"/>
    </row>
    <row r="22" spans="1:13" x14ac:dyDescent="0.35">
      <c r="A22" s="3">
        <v>20</v>
      </c>
      <c r="B22" s="4">
        <v>43961</v>
      </c>
      <c r="C22" s="5">
        <f>[3]EC!$C125</f>
        <v>1472.8514694405767</v>
      </c>
      <c r="D22" s="5">
        <f>[3]FS!$C125</f>
        <v>571.61275254188035</v>
      </c>
      <c r="E22" s="5">
        <f>[3]GT!$C125</f>
        <v>1487.4056669932918</v>
      </c>
      <c r="F22" s="5">
        <f>[3]KZN!$C125</f>
        <v>1632.926804240986</v>
      </c>
      <c r="G22" s="5">
        <f>[3]LM!$C125</f>
        <v>1033.0145745476534</v>
      </c>
      <c r="H22" s="5">
        <f>[3]MP!$C125</f>
        <v>767.18297741006973</v>
      </c>
      <c r="I22" s="5">
        <f>[3]NC!$C125</f>
        <v>261.65877942933452</v>
      </c>
      <c r="J22" s="5">
        <f>[3]NW!$C125</f>
        <v>623.27035576476351</v>
      </c>
      <c r="K22" s="5">
        <f>[3]WC!$C125</f>
        <v>1165.3881803666677</v>
      </c>
      <c r="L22" s="5">
        <f>'[3]RSA Natural'!$C125</f>
        <v>9015.3115607352229</v>
      </c>
      <c r="M22" s="1"/>
    </row>
    <row r="23" spans="1:13" x14ac:dyDescent="0.35">
      <c r="A23" s="3">
        <v>21</v>
      </c>
      <c r="B23" s="4">
        <v>43968</v>
      </c>
      <c r="C23" s="5">
        <f>[3]EC!$C126</f>
        <v>1500.7862051485577</v>
      </c>
      <c r="D23" s="5">
        <f>[3]FS!$C126</f>
        <v>584.0434651420569</v>
      </c>
      <c r="E23" s="5">
        <f>[3]GT!$C126</f>
        <v>1510.2954081074931</v>
      </c>
      <c r="F23" s="5">
        <f>[3]KZN!$C126</f>
        <v>1646.5944276213677</v>
      </c>
      <c r="G23" s="5">
        <f>[3]LM!$C126</f>
        <v>1033.4457880007521</v>
      </c>
      <c r="H23" s="5">
        <f>[3]MP!$C126</f>
        <v>764.68779390488112</v>
      </c>
      <c r="I23" s="5">
        <f>[3]NC!$C126</f>
        <v>263.65414191966715</v>
      </c>
      <c r="J23" s="5">
        <f>[3]NW!$C126</f>
        <v>627.69693901953326</v>
      </c>
      <c r="K23" s="5">
        <f>[3]WC!$C126</f>
        <v>1213.4775468442099</v>
      </c>
      <c r="L23" s="5">
        <f>'[3]RSA Natural'!$C126</f>
        <v>9144.6817157085188</v>
      </c>
      <c r="M23" s="1"/>
    </row>
    <row r="24" spans="1:13" x14ac:dyDescent="0.35">
      <c r="A24" s="27">
        <v>22</v>
      </c>
      <c r="B24" s="4">
        <v>43975</v>
      </c>
      <c r="C24" s="27">
        <f>[3]EC!$C127</f>
        <v>1528.7209408565384</v>
      </c>
      <c r="D24" s="27">
        <f>[3]FS!$C127</f>
        <v>596.47417774223356</v>
      </c>
      <c r="E24" s="27">
        <f>[3]GT!$C127</f>
        <v>1545.1460645825996</v>
      </c>
      <c r="F24" s="27">
        <f>[3]KZN!$C127</f>
        <v>1660.2620510017491</v>
      </c>
      <c r="G24" s="27">
        <f>[3]LM!$C127</f>
        <v>1033.8770014538513</v>
      </c>
      <c r="H24" s="27">
        <f>[3]MP!$C127</f>
        <v>762.19261039969228</v>
      </c>
      <c r="I24" s="27">
        <f>[3]NC!$C127</f>
        <v>265.64950440999985</v>
      </c>
      <c r="J24" s="27">
        <f>[3]NW!$C127</f>
        <v>632.12352227430301</v>
      </c>
      <c r="K24" s="27">
        <f>[3]WC!$C127</f>
        <v>1261.5669133217523</v>
      </c>
      <c r="L24" s="27">
        <f>'[3]RSA Natural'!$C127</f>
        <v>9286.0127860427201</v>
      </c>
      <c r="M24" s="1"/>
    </row>
    <row r="25" spans="1:13" x14ac:dyDescent="0.35">
      <c r="A25" s="27">
        <v>23</v>
      </c>
      <c r="B25" s="4">
        <v>43982</v>
      </c>
      <c r="C25" s="27">
        <f>[3]EC!$C128</f>
        <v>1556.6556765645191</v>
      </c>
      <c r="D25" s="27">
        <f>[3]FS!$C128</f>
        <v>608.90489034241023</v>
      </c>
      <c r="E25" s="27">
        <f>[3]GT!$C128</f>
        <v>1556.0748903358954</v>
      </c>
      <c r="F25" s="27">
        <f>[3]KZN!$C128</f>
        <v>1673.9296743821312</v>
      </c>
      <c r="G25" s="27">
        <f>[3]LM!$C128</f>
        <v>1034.3082149069505</v>
      </c>
      <c r="H25" s="27">
        <f>[3]MP!$C128</f>
        <v>759.69742689450368</v>
      </c>
      <c r="I25" s="27">
        <f>[3]NC!$C128</f>
        <v>267.64486690033249</v>
      </c>
      <c r="J25" s="27">
        <f>[3]NW!$C128</f>
        <v>636.55010552907265</v>
      </c>
      <c r="K25" s="27">
        <f>[3]WC!$C128</f>
        <v>1309.6562797992947</v>
      </c>
      <c r="L25" s="27">
        <f>'[3]RSA Natural'!$C128</f>
        <v>9403.4220256551089</v>
      </c>
      <c r="M25" s="1"/>
    </row>
    <row r="26" spans="1:13" x14ac:dyDescent="0.35">
      <c r="A26" s="27">
        <v>24</v>
      </c>
      <c r="B26" s="4">
        <v>43989</v>
      </c>
      <c r="C26" s="27">
        <f>[3]EC!$C129</f>
        <v>1730.8856080790051</v>
      </c>
      <c r="D26" s="27">
        <f>[3]FS!$C129</f>
        <v>592.34985583530261</v>
      </c>
      <c r="E26" s="27">
        <f>[3]GT!$C129</f>
        <v>1666.6641390797256</v>
      </c>
      <c r="F26" s="27">
        <f>[3]KZN!$C129</f>
        <v>1736.9125125354444</v>
      </c>
      <c r="G26" s="27">
        <f>[3]LM!$C129</f>
        <v>1166.6717013932325</v>
      </c>
      <c r="H26" s="27">
        <f>[3]MP!$C129</f>
        <v>764.02861641117374</v>
      </c>
      <c r="I26" s="27">
        <f>[3]NC!$C129</f>
        <v>276.54351285385246</v>
      </c>
      <c r="J26" s="27">
        <f>[3]NW!$C129</f>
        <v>637.25009768904465</v>
      </c>
      <c r="K26" s="27">
        <f>[3]WC!$C129</f>
        <v>1450.6016567448216</v>
      </c>
      <c r="L26" s="27">
        <f>'[3]RSA Natural'!$C129</f>
        <v>10021.907700621601</v>
      </c>
      <c r="M26" s="1"/>
    </row>
    <row r="27" spans="1:13" x14ac:dyDescent="0.35">
      <c r="A27" s="27">
        <v>25</v>
      </c>
      <c r="B27" s="4">
        <v>43996</v>
      </c>
      <c r="C27" s="27">
        <f>[3]EC!$C130</f>
        <v>1999.4018392169428</v>
      </c>
      <c r="D27" s="27">
        <f>[3]FS!$C130</f>
        <v>616.55017892294666</v>
      </c>
      <c r="E27" s="27">
        <f>[3]GT!$C130</f>
        <v>2175.0293855143645</v>
      </c>
      <c r="F27" s="27">
        <f>[3]KZN!$C130</f>
        <v>1899.5446885314486</v>
      </c>
      <c r="G27" s="27">
        <f>[3]LM!$C130</f>
        <v>1213.688852437808</v>
      </c>
      <c r="H27" s="27">
        <f>[3]MP!$C130</f>
        <v>883.63780757801396</v>
      </c>
      <c r="I27" s="27">
        <f>[3]NC!$C130</f>
        <v>325.79462148410414</v>
      </c>
      <c r="J27" s="27">
        <f>[3]NW!$C130</f>
        <v>780.80282534628486</v>
      </c>
      <c r="K27" s="27">
        <f>[3]WC!$C130</f>
        <v>1548.3875885020384</v>
      </c>
      <c r="L27" s="27">
        <f>'[3]RSA Natural'!$C130</f>
        <v>11442.83778753395</v>
      </c>
      <c r="M27" s="1"/>
    </row>
    <row r="28" spans="1:13" x14ac:dyDescent="0.35">
      <c r="A28" s="27">
        <v>26</v>
      </c>
      <c r="B28" s="4">
        <v>44003</v>
      </c>
      <c r="C28" s="27">
        <f>[3]EC!$C131</f>
        <v>2240.021124492504</v>
      </c>
      <c r="D28" s="27">
        <f>[3]FS!$C131</f>
        <v>593.60717648994932</v>
      </c>
      <c r="E28" s="27">
        <f>[3]GT!$C131</f>
        <v>2610.779358470103</v>
      </c>
      <c r="F28" s="27">
        <f>[3]KZN!$C131</f>
        <v>2014.7979499755404</v>
      </c>
      <c r="G28" s="27">
        <f>[3]LM!$C131</f>
        <v>1192.6078005070874</v>
      </c>
      <c r="H28" s="27">
        <f>[3]MP!$C131</f>
        <v>875.34465971036457</v>
      </c>
      <c r="I28" s="27">
        <f>[3]NC!$C131</f>
        <v>289.79771289355483</v>
      </c>
      <c r="J28" s="27">
        <f>[3]NW!$C131</f>
        <v>773.25052579707665</v>
      </c>
      <c r="K28" s="27">
        <f>[3]WC!$C131</f>
        <v>1424.5952870120109</v>
      </c>
      <c r="L28" s="27">
        <f>'[3]RSA Natural'!$C131</f>
        <v>12014.801595348188</v>
      </c>
      <c r="M28" s="1"/>
    </row>
    <row r="29" spans="1:13" x14ac:dyDescent="0.35">
      <c r="A29" s="27">
        <v>27</v>
      </c>
      <c r="B29" s="4">
        <v>44010</v>
      </c>
      <c r="C29" s="27">
        <f>[3]EC!$C132</f>
        <v>2621.8095773115938</v>
      </c>
      <c r="D29" s="27">
        <f>[3]FS!$C132</f>
        <v>643.73238513020942</v>
      </c>
      <c r="E29" s="27">
        <f>[3]GT!$C132</f>
        <v>2977.90508674578</v>
      </c>
      <c r="F29" s="27">
        <f>[3]KZN!$C132</f>
        <v>2181.6556091864049</v>
      </c>
      <c r="G29" s="27">
        <f>[3]LM!$C132</f>
        <v>1200.6474356315803</v>
      </c>
      <c r="H29" s="27">
        <f>[3]MP!$C132</f>
        <v>877.21343888420836</v>
      </c>
      <c r="I29" s="27">
        <f>[3]NC!$C132</f>
        <v>307.88156366853593</v>
      </c>
      <c r="J29" s="27">
        <f>[3]NW!$C132</f>
        <v>765.95316199936622</v>
      </c>
      <c r="K29" s="27">
        <f>[3]WC!$C132</f>
        <v>1410.7569212597275</v>
      </c>
      <c r="L29" s="27">
        <f>'[3]RSA Natural'!$C132</f>
        <v>12987.555179817406</v>
      </c>
      <c r="M29" s="1"/>
    </row>
    <row r="30" spans="1:13" x14ac:dyDescent="0.35">
      <c r="A30" s="27">
        <v>28</v>
      </c>
      <c r="B30" s="4">
        <v>44017</v>
      </c>
      <c r="C30" s="27">
        <f>[3]EC!$C133</f>
        <v>2900.8233499722128</v>
      </c>
      <c r="D30" s="27">
        <f>[3]FS!$C133</f>
        <v>739.82800754908203</v>
      </c>
      <c r="E30" s="27">
        <f>[3]GT!$C133</f>
        <v>3363.9609883698286</v>
      </c>
      <c r="F30" s="27">
        <f>[3]KZN!$C133</f>
        <v>2432.0750910385245</v>
      </c>
      <c r="G30" s="27">
        <f>[3]LM!$C133</f>
        <v>1220.898340169231</v>
      </c>
      <c r="H30" s="27">
        <f>[3]MP!$C133</f>
        <v>1037.6313043676266</v>
      </c>
      <c r="I30" s="27">
        <f>[3]NC!$C133</f>
        <v>288.3322599221874</v>
      </c>
      <c r="J30" s="27">
        <f>[3]NW!$C133</f>
        <v>875.0834584149344</v>
      </c>
      <c r="K30" s="27">
        <f>[3]WC!$C133</f>
        <v>1435.7448236335154</v>
      </c>
      <c r="L30" s="27">
        <f>'[3]RSA Natural'!$C133</f>
        <v>14294.377623437147</v>
      </c>
      <c r="M30" s="1"/>
    </row>
    <row r="31" spans="1:13" x14ac:dyDescent="0.35">
      <c r="A31" s="27">
        <v>29</v>
      </c>
      <c r="B31" s="4">
        <v>44024</v>
      </c>
      <c r="C31" s="27">
        <f>[3]EC!$C134</f>
        <v>2875.0746811621639</v>
      </c>
      <c r="D31" s="27">
        <f>[3]FS!$C134</f>
        <v>906.32418413219261</v>
      </c>
      <c r="E31" s="27">
        <f>[3]GT!$C134</f>
        <v>3819.0298465559922</v>
      </c>
      <c r="F31" s="27">
        <f>[3]KZN!$C134</f>
        <v>3011.000438020395</v>
      </c>
      <c r="G31" s="27">
        <f>[3]LM!$C134</f>
        <v>1383.5007164526435</v>
      </c>
      <c r="H31" s="27">
        <f>[3]MP!$C134</f>
        <v>1150.7793398023387</v>
      </c>
      <c r="I31" s="27">
        <f>[3]NC!$C134</f>
        <v>348.34363934442354</v>
      </c>
      <c r="J31" s="27">
        <f>[3]NW!$C134</f>
        <v>995.24448633526345</v>
      </c>
      <c r="K31" s="27">
        <f>[3]WC!$C134</f>
        <v>1377.7276324646625</v>
      </c>
      <c r="L31" s="27">
        <f>'[3]RSA Natural'!$C134</f>
        <v>15867.024964270076</v>
      </c>
      <c r="M31" s="1"/>
    </row>
    <row r="32" spans="1:13" x14ac:dyDescent="0.35">
      <c r="A32" s="27">
        <v>30</v>
      </c>
      <c r="B32" s="4">
        <v>44031</v>
      </c>
      <c r="C32" s="27">
        <f>[3]EC!$C135</f>
        <v>2755.4044643115549</v>
      </c>
      <c r="D32" s="27">
        <f>[3]FS!$C135</f>
        <v>1037.7681316684323</v>
      </c>
      <c r="E32" s="27">
        <f>[3]GT!$C135</f>
        <v>3443.3175993893165</v>
      </c>
      <c r="F32" s="27">
        <f>[3]KZN!$C135</f>
        <v>3302.3048030227701</v>
      </c>
      <c r="G32" s="27">
        <f>[3]LM!$C135</f>
        <v>1365.7276337099411</v>
      </c>
      <c r="H32" s="27">
        <f>[3]MP!$C135</f>
        <v>1269.8616298435113</v>
      </c>
      <c r="I32" s="27">
        <f>[3]NC!$C135</f>
        <v>382.5249338503981</v>
      </c>
      <c r="J32" s="27">
        <f>[3]NW!$C135</f>
        <v>964.44264477199454</v>
      </c>
      <c r="K32" s="27">
        <f>[3]WC!$C135</f>
        <v>1242.6988645800855</v>
      </c>
      <c r="L32" s="27">
        <f>'[3]RSA Natural'!$C135</f>
        <v>15764.050705148005</v>
      </c>
      <c r="M32" s="1"/>
    </row>
    <row r="33" spans="1:13" x14ac:dyDescent="0.35">
      <c r="A33" s="27">
        <v>31</v>
      </c>
      <c r="B33" s="4">
        <v>44038</v>
      </c>
      <c r="C33" s="27">
        <f>[3]EC!$C136</f>
        <v>2386.9338338904035</v>
      </c>
      <c r="D33" s="27">
        <f>[3]FS!$C136</f>
        <v>1111.6555677236468</v>
      </c>
      <c r="E33" s="27">
        <f>[3]GT!$C136</f>
        <v>3059.7601414884689</v>
      </c>
      <c r="F33" s="27">
        <f>[3]KZN!$C136</f>
        <v>3119.7695063594656</v>
      </c>
      <c r="G33" s="27">
        <f>[3]LM!$C136</f>
        <v>1439.5102883859081</v>
      </c>
      <c r="H33" s="27">
        <f>[3]MP!$C136</f>
        <v>1229.5069502111198</v>
      </c>
      <c r="I33" s="27">
        <f>[3]NC!$C136</f>
        <v>379.55454109759842</v>
      </c>
      <c r="J33" s="27">
        <f>[3]NW!$C136</f>
        <v>937.30973999029857</v>
      </c>
      <c r="K33" s="27">
        <f>[3]WC!$C136</f>
        <v>1164.5286234866157</v>
      </c>
      <c r="L33" s="27">
        <f>'[3]RSA Natural'!$C136</f>
        <v>14828.529192633523</v>
      </c>
      <c r="M33" s="1"/>
    </row>
    <row r="34" spans="1:13" x14ac:dyDescent="0.35">
      <c r="A34" s="27">
        <v>32</v>
      </c>
      <c r="B34" s="4">
        <v>44045</v>
      </c>
      <c r="C34" s="27">
        <f>[3]EC!$C137</f>
        <v>1999.6276582692697</v>
      </c>
      <c r="D34" s="27">
        <f>[3]FS!$C137</f>
        <v>1023.3872387256615</v>
      </c>
      <c r="E34" s="27">
        <f>[3]GT!$C137</f>
        <v>2519.4559851616682</v>
      </c>
      <c r="F34" s="27">
        <f>[3]KZN!$C137</f>
        <v>2869.8817291703649</v>
      </c>
      <c r="G34" s="27">
        <f>[3]LM!$C137</f>
        <v>1326.5404065529174</v>
      </c>
      <c r="H34" s="27">
        <f>[3]MP!$C137</f>
        <v>1105.5402897340482</v>
      </c>
      <c r="I34" s="27">
        <f>[3]NC!$C137</f>
        <v>387.7014744557236</v>
      </c>
      <c r="J34" s="27">
        <f>[3]NW!$C137</f>
        <v>894.45216795173269</v>
      </c>
      <c r="K34" s="27">
        <f>[3]WC!$C137</f>
        <v>1189.8824931817367</v>
      </c>
      <c r="L34" s="27">
        <f>'[3]RSA Natural'!$C137</f>
        <v>13316.469443203121</v>
      </c>
    </row>
    <row r="35" spans="1:13" x14ac:dyDescent="0.35">
      <c r="A35" s="27">
        <v>33</v>
      </c>
      <c r="B35" s="4">
        <v>44052</v>
      </c>
      <c r="C35" s="27">
        <f>[3]EC!$C138</f>
        <v>1765.3302827964505</v>
      </c>
      <c r="D35" s="27">
        <f>[3]FS!$C138</f>
        <v>877.09055857090618</v>
      </c>
      <c r="E35" s="27">
        <f>[3]GT!$C138</f>
        <v>2192.2509378185241</v>
      </c>
      <c r="F35" s="27">
        <f>[3]KZN!$C138</f>
        <v>2445.6118276334269</v>
      </c>
      <c r="G35" s="27">
        <f>[3]LM!$C138</f>
        <v>1317.2253035600188</v>
      </c>
      <c r="H35" s="27">
        <f>[3]MP!$C138</f>
        <v>1055.5600514456187</v>
      </c>
      <c r="I35" s="27">
        <f>[3]NC!$C138</f>
        <v>384.65408102531308</v>
      </c>
      <c r="J35" s="27">
        <f>[3]NW!$C138</f>
        <v>815.26452567632668</v>
      </c>
      <c r="K35" s="27">
        <f>[3]WC!$C138</f>
        <v>1028.234811945757</v>
      </c>
      <c r="L35" s="27">
        <f>'[3]RSA Natural'!$C138</f>
        <v>11881.22238047234</v>
      </c>
    </row>
    <row r="36" spans="1:13" x14ac:dyDescent="0.35">
      <c r="A36" s="27">
        <v>34</v>
      </c>
      <c r="B36" s="4">
        <v>44059</v>
      </c>
      <c r="C36" s="27">
        <f>[3]EC!$C139</f>
        <v>1819.456377750063</v>
      </c>
      <c r="D36" s="27">
        <f>[3]FS!$C139</f>
        <v>849.07380679663061</v>
      </c>
      <c r="E36" s="27">
        <f>[3]GT!$C139</f>
        <v>1991.1783810071217</v>
      </c>
      <c r="F36" s="27">
        <f>[3]KZN!$C139</f>
        <v>2199.4807991354437</v>
      </c>
      <c r="G36" s="27">
        <f>[3]LM!$C139</f>
        <v>1229.4110352128696</v>
      </c>
      <c r="H36" s="27">
        <f>[3]MP!$C139</f>
        <v>906.53230478773276</v>
      </c>
      <c r="I36" s="27">
        <f>[3]NC!$C139</f>
        <v>385.34755938306796</v>
      </c>
      <c r="J36" s="27">
        <f>[3]NW!$C139</f>
        <v>834.44632062008577</v>
      </c>
      <c r="K36" s="27">
        <f>[3]WC!$C139</f>
        <v>1120.6772907442642</v>
      </c>
      <c r="L36" s="27">
        <f>'[3]RSA Natural'!$C139</f>
        <v>11335.603875437278</v>
      </c>
    </row>
    <row r="37" spans="1:13" x14ac:dyDescent="0.35">
      <c r="A37" s="27">
        <v>35</v>
      </c>
      <c r="B37" s="4">
        <v>44066</v>
      </c>
      <c r="C37" s="27">
        <f>[3]EC!$C140</f>
        <v>1544.2613608921342</v>
      </c>
      <c r="D37" s="27">
        <f>[3]FS!$C140</f>
        <v>782.13795191825091</v>
      </c>
      <c r="E37" s="27">
        <f>[3]GT!$C140</f>
        <v>1862.8334414454571</v>
      </c>
      <c r="F37" s="27">
        <f>[3]KZN!$C140</f>
        <v>2017.235307869857</v>
      </c>
      <c r="G37" s="27">
        <f>[3]LM!$C140</f>
        <v>1224.2112211871945</v>
      </c>
      <c r="H37" s="27">
        <f>[3]MP!$C140</f>
        <v>846.23420208314565</v>
      </c>
      <c r="I37" s="27">
        <f>[3]NC!$C140</f>
        <v>373.16536597070012</v>
      </c>
      <c r="J37" s="27">
        <f>[3]NW!$C140</f>
        <v>703.62591792574938</v>
      </c>
      <c r="K37" s="27">
        <f>[3]WC!$C140</f>
        <v>1057.1225912882574</v>
      </c>
      <c r="L37" s="27">
        <f>'[3]RSA Natural'!$C140</f>
        <v>10410.827360580748</v>
      </c>
    </row>
    <row r="38" spans="1:13" x14ac:dyDescent="0.35">
      <c r="A38" s="27">
        <v>36</v>
      </c>
      <c r="B38" s="4">
        <v>44073</v>
      </c>
      <c r="C38" s="27">
        <f>[3]EC!$C141</f>
        <v>1582.7331432063233</v>
      </c>
      <c r="D38" s="27">
        <f>[3]FS!$C141</f>
        <v>673.2906432071361</v>
      </c>
      <c r="E38" s="27">
        <f>[3]GT!$C141</f>
        <v>1766.4916070027016</v>
      </c>
      <c r="F38" s="27">
        <f>[3]KZN!$C141</f>
        <v>2020.9738179177816</v>
      </c>
      <c r="G38" s="27">
        <f>[3]LM!$C141</f>
        <v>1194.3932392240799</v>
      </c>
      <c r="H38" s="27">
        <f>[3]MP!$C141</f>
        <v>847.18297901309757</v>
      </c>
      <c r="I38" s="27">
        <f>[3]NC!$C141</f>
        <v>327.74271754154177</v>
      </c>
      <c r="J38" s="27">
        <f>[3]NW!$C141</f>
        <v>706.21019687677699</v>
      </c>
      <c r="K38" s="27">
        <f>[3]WC!$C141</f>
        <v>1070.3132138455642</v>
      </c>
      <c r="L38" s="27">
        <f>'[3]RSA Natural'!$C141</f>
        <v>10189.331557835001</v>
      </c>
    </row>
    <row r="39" spans="1:13" x14ac:dyDescent="0.35">
      <c r="A39" s="27">
        <v>37</v>
      </c>
      <c r="B39" s="4">
        <v>44080</v>
      </c>
      <c r="C39" s="27">
        <f>[3]EC!$C142</f>
        <v>1442.5694729512966</v>
      </c>
      <c r="D39" s="27">
        <f>[3]FS!$C142</f>
        <v>611.2902046651966</v>
      </c>
      <c r="E39" s="27">
        <f>[3]GT!$C142</f>
        <v>1599.0498615714184</v>
      </c>
      <c r="F39" s="27">
        <f>[3]KZN!$C142</f>
        <v>1702.0513352991998</v>
      </c>
      <c r="G39" s="27">
        <f>[3]LM!$C142</f>
        <v>1102.6367240585664</v>
      </c>
      <c r="H39" s="27">
        <f>[3]MP!$C142</f>
        <v>824.76593410059559</v>
      </c>
      <c r="I39" s="27">
        <f>[3]NC!$C142</f>
        <v>346.98586392204891</v>
      </c>
      <c r="J39" s="27">
        <f>[3]NW!$C142</f>
        <v>657.3458898193353</v>
      </c>
      <c r="K39" s="27">
        <f>[3]WC!$C142</f>
        <v>1017.8445406671967</v>
      </c>
      <c r="L39" s="27">
        <f>'[3]RSA Natural'!$C142</f>
        <v>9304.539827054854</v>
      </c>
    </row>
    <row r="40" spans="1:13" x14ac:dyDescent="0.35">
      <c r="A40" s="27">
        <v>38</v>
      </c>
      <c r="B40" s="4">
        <v>44087</v>
      </c>
      <c r="C40" s="27">
        <f>[3]EC!$C143</f>
        <v>1381.2106807275343</v>
      </c>
      <c r="D40" s="27">
        <f>[3]FS!$C143</f>
        <v>559.78450024443839</v>
      </c>
      <c r="E40" s="27">
        <f>[3]GT!$C143</f>
        <v>1489.6795218461996</v>
      </c>
      <c r="F40" s="27">
        <f>[3]KZN!$C143</f>
        <v>1787.4817340528625</v>
      </c>
      <c r="G40" s="27">
        <f>[3]LM!$C143</f>
        <v>1157.975535937521</v>
      </c>
      <c r="H40" s="27">
        <f>[3]MP!$C143</f>
        <v>782.13357726879235</v>
      </c>
      <c r="I40" s="27">
        <f>[3]NC!$C143</f>
        <v>304.25221381321387</v>
      </c>
      <c r="J40" s="27">
        <f>[3]NW!$C143</f>
        <v>662.23029220611784</v>
      </c>
      <c r="K40" s="27">
        <f>[3]WC!$C143</f>
        <v>835.86183623200577</v>
      </c>
      <c r="L40" s="27">
        <f>'[3]RSA Natural'!$C143</f>
        <v>8960.6098923286863</v>
      </c>
    </row>
    <row r="41" spans="1:13" x14ac:dyDescent="0.35">
      <c r="A41" s="27">
        <v>39</v>
      </c>
      <c r="B41" s="4">
        <v>44094</v>
      </c>
      <c r="C41" s="27">
        <f>[3]EC!$C144</f>
        <v>1400.1494627106536</v>
      </c>
      <c r="D41" s="27">
        <f>[3]FS!$C144</f>
        <v>659.82580690840223</v>
      </c>
      <c r="E41" s="27">
        <f>[3]GT!$C144</f>
        <v>1496.7724544743703</v>
      </c>
      <c r="F41" s="27">
        <f>[3]KZN!$C144</f>
        <v>1716.7340496611976</v>
      </c>
      <c r="G41" s="27">
        <f>[3]LM!$C144</f>
        <v>1117.5205950711832</v>
      </c>
      <c r="H41" s="27">
        <f>[3]MP!$C144</f>
        <v>816.85640752077461</v>
      </c>
      <c r="I41" s="27">
        <f>[3]NC!$C144</f>
        <v>304.29090206285042</v>
      </c>
      <c r="J41" s="27">
        <f>[3]NW!$C144</f>
        <v>641.23442031267768</v>
      </c>
      <c r="K41" s="27">
        <f>[3]WC!$C144</f>
        <v>884.68128369971839</v>
      </c>
      <c r="L41" s="27">
        <f>'[3]RSA Natural'!$C144</f>
        <v>9038.065382421828</v>
      </c>
    </row>
    <row r="42" spans="1:13" x14ac:dyDescent="0.35">
      <c r="A42" s="27">
        <v>40</v>
      </c>
      <c r="B42" s="4">
        <v>44101</v>
      </c>
      <c r="C42" s="27">
        <f>[3]EC!$C145</f>
        <v>1431.7780147230969</v>
      </c>
      <c r="D42" s="27">
        <f>[3]FS!$C145</f>
        <v>605.05340652289021</v>
      </c>
      <c r="E42" s="27">
        <f>[3]GT!$C145</f>
        <v>1438.1032808044511</v>
      </c>
      <c r="F42" s="27">
        <f>[3]KZN!$C145</f>
        <v>1670.4739166872296</v>
      </c>
      <c r="G42" s="27">
        <f>[3]LM!$C145</f>
        <v>1042.138398475666</v>
      </c>
      <c r="H42" s="27">
        <f>[3]MP!$C145</f>
        <v>692.98049532615596</v>
      </c>
      <c r="I42" s="27">
        <f>[3]NC!$C145</f>
        <v>306.87871171578138</v>
      </c>
      <c r="J42" s="27">
        <f>[3]NW!$C145</f>
        <v>670.22969172270382</v>
      </c>
      <c r="K42" s="27">
        <f>[3]WC!$C145</f>
        <v>997.96061030850842</v>
      </c>
      <c r="L42" s="27">
        <f>'[3]RSA Natural'!$C145</f>
        <v>8855.5965262864829</v>
      </c>
    </row>
    <row r="43" spans="1:13" x14ac:dyDescent="0.35">
      <c r="A43" s="27">
        <v>41</v>
      </c>
      <c r="B43" s="4">
        <v>44108</v>
      </c>
      <c r="C43" s="27">
        <f>[3]EC!$C146</f>
        <v>1474.9669977470505</v>
      </c>
      <c r="D43" s="27">
        <f>[3]FS!$C146</f>
        <v>586.26836763066774</v>
      </c>
      <c r="E43" s="27">
        <f>[3]GT!$C146</f>
        <v>1557.3703556893463</v>
      </c>
      <c r="F43" s="27">
        <f>[3]KZN!$C146</f>
        <v>1783.3003509473904</v>
      </c>
      <c r="G43" s="27">
        <f>[3]LM!$C146</f>
        <v>1158.7718540169903</v>
      </c>
      <c r="H43" s="27">
        <f>[3]MP!$C146</f>
        <v>777.57774793489989</v>
      </c>
      <c r="I43" s="27">
        <f>[3]NC!$C146</f>
        <v>320.50166591446219</v>
      </c>
      <c r="J43" s="27">
        <f>[3]NW!$C146</f>
        <v>652.91500621477803</v>
      </c>
      <c r="K43" s="27">
        <f>[3]WC!$C146</f>
        <v>948.93014010322963</v>
      </c>
      <c r="L43" s="27">
        <f>'[3]RSA Natural'!$C146</f>
        <v>9260.6024861988153</v>
      </c>
    </row>
    <row r="44" spans="1:13" x14ac:dyDescent="0.35">
      <c r="A44" s="27">
        <v>42</v>
      </c>
      <c r="B44" s="4">
        <v>44115</v>
      </c>
      <c r="C44" s="27">
        <f>[3]EC!$C147</f>
        <v>1480.9092198917522</v>
      </c>
      <c r="D44" s="27">
        <f>[3]FS!$C147</f>
        <v>619.97003966047157</v>
      </c>
      <c r="E44" s="27">
        <f>[3]GT!$C147</f>
        <v>1571.2413052790612</v>
      </c>
      <c r="F44" s="27">
        <f>[3]KZN!$C147</f>
        <v>1825.0201481941233</v>
      </c>
      <c r="G44" s="27">
        <f>[3]LM!$C147</f>
        <v>1134.3160049928501</v>
      </c>
      <c r="H44" s="27">
        <f>[3]MP!$C147</f>
        <v>835.03225397100891</v>
      </c>
      <c r="I44" s="27">
        <f>[3]NC!$C147</f>
        <v>304.752604425995</v>
      </c>
      <c r="J44" s="27">
        <f>[3]NW!$C147</f>
        <v>703.13983918948361</v>
      </c>
      <c r="K44" s="27">
        <f>[3]WC!$C147</f>
        <v>943.50384557926805</v>
      </c>
      <c r="L44" s="27">
        <f>'[3]RSA Natural'!$C147</f>
        <v>9417.8852611840121</v>
      </c>
    </row>
    <row r="45" spans="1:13" x14ac:dyDescent="0.35">
      <c r="A45" s="27">
        <v>43</v>
      </c>
      <c r="B45" s="4">
        <v>44122</v>
      </c>
      <c r="C45" s="27">
        <f>[3]EC!$C148</f>
        <v>1484.747820150104</v>
      </c>
      <c r="D45" s="27">
        <f>[3]FS!$C148</f>
        <v>611.17797398964899</v>
      </c>
      <c r="E45" s="27">
        <f>[3]GT!$C148</f>
        <v>1548.2384222357414</v>
      </c>
      <c r="F45" s="27">
        <f>[3]KZN!$C148</f>
        <v>1665.3528351314699</v>
      </c>
      <c r="G45" s="27">
        <f>[3]LM!$C148</f>
        <v>1190.6788229781228</v>
      </c>
      <c r="H45" s="27">
        <f>[3]MP!$C148</f>
        <v>836.07229151804427</v>
      </c>
      <c r="I45" s="27">
        <f>[3]NC!$C148</f>
        <v>333.83352110674127</v>
      </c>
      <c r="J45" s="27">
        <f>[3]NW!$C148</f>
        <v>767.00964882593451</v>
      </c>
      <c r="K45" s="27">
        <f>[3]WC!$C148</f>
        <v>867.38094309037137</v>
      </c>
      <c r="L45" s="27">
        <f>'[3]RSA Natural'!$C148</f>
        <v>9304.4922790261808</v>
      </c>
    </row>
    <row r="46" spans="1:13" x14ac:dyDescent="0.35">
      <c r="A46" s="27">
        <v>44</v>
      </c>
      <c r="B46" s="4">
        <v>44129</v>
      </c>
      <c r="C46" s="27">
        <f>[3]EC!$C149</f>
        <v>1584.1755876877987</v>
      </c>
      <c r="D46" s="27">
        <f>[3]FS!$C149</f>
        <v>615.17837715950145</v>
      </c>
      <c r="E46" s="27">
        <f>[3]GT!$C149</f>
        <v>1524.6219913301452</v>
      </c>
      <c r="F46" s="27">
        <f>[3]KZN!$C149</f>
        <v>1683.5631799865928</v>
      </c>
      <c r="G46" s="27">
        <f>[3]LM!$C149</f>
        <v>1122.8154179684693</v>
      </c>
      <c r="H46" s="27">
        <f>[3]MP!$C149</f>
        <v>852.90647613947749</v>
      </c>
      <c r="I46" s="27">
        <f>[3]NC!$C149</f>
        <v>297.56046143020205</v>
      </c>
      <c r="J46" s="27">
        <f>[3]NW!$C149</f>
        <v>662.46067446916197</v>
      </c>
      <c r="K46" s="27">
        <f>[3]WC!$C149</f>
        <v>821.55228651153311</v>
      </c>
      <c r="L46" s="27">
        <f>'[3]RSA Natural'!$C149</f>
        <v>9164.8344526828841</v>
      </c>
    </row>
    <row r="47" spans="1:13" x14ac:dyDescent="0.35">
      <c r="A47" s="27">
        <v>45</v>
      </c>
      <c r="B47" s="4">
        <v>44136</v>
      </c>
      <c r="C47" s="27">
        <f>[3]EC!$C150</f>
        <v>1692.8470120813745</v>
      </c>
      <c r="D47" s="27">
        <f>[3]FS!$C150</f>
        <v>588.33357699550652</v>
      </c>
      <c r="E47" s="27">
        <f>[3]GT!$C150</f>
        <v>1494.1865367032169</v>
      </c>
      <c r="F47" s="27">
        <f>[3]KZN!$C150</f>
        <v>1776.5567608821716</v>
      </c>
      <c r="G47" s="27">
        <f>[3]LM!$C150</f>
        <v>1126.0044903494077</v>
      </c>
      <c r="H47" s="27">
        <f>[3]MP!$C150</f>
        <v>803.73070380056288</v>
      </c>
      <c r="I47" s="27">
        <f>[3]NC!$C150</f>
        <v>313.08768727561778</v>
      </c>
      <c r="J47" s="27">
        <f>[3]NW!$C150</f>
        <v>640.50192811557463</v>
      </c>
      <c r="K47" s="27">
        <f>[3]WC!$C150</f>
        <v>885.47750952427771</v>
      </c>
      <c r="L47" s="27">
        <f>'[3]RSA Natural'!$C150</f>
        <v>9320.7262057277094</v>
      </c>
    </row>
    <row r="48" spans="1:13" x14ac:dyDescent="0.35">
      <c r="A48" s="27">
        <v>46</v>
      </c>
      <c r="B48" s="4">
        <v>44143</v>
      </c>
      <c r="C48" s="27">
        <f>[3]EC!$C151</f>
        <v>1924.3401405161205</v>
      </c>
      <c r="D48" s="27">
        <f>[3]FS!$C151</f>
        <v>557.9958070240375</v>
      </c>
      <c r="E48" s="27">
        <f>[3]GT!$C151</f>
        <v>1567.4421624008555</v>
      </c>
      <c r="F48" s="27">
        <f>[3]KZN!$C151</f>
        <v>1753.1662436092849</v>
      </c>
      <c r="G48" s="27">
        <f>[3]LM!$C151</f>
        <v>1305.8499448861958</v>
      </c>
      <c r="H48" s="27">
        <f>[3]MP!$C151</f>
        <v>804.59554255567923</v>
      </c>
      <c r="I48" s="27">
        <f>[3]NC!$C151</f>
        <v>279.15369392067771</v>
      </c>
      <c r="J48" s="27">
        <f>[3]NW!$C151</f>
        <v>607.51543247926816</v>
      </c>
      <c r="K48" s="27">
        <f>[3]WC!$C151</f>
        <v>949.46284095561668</v>
      </c>
      <c r="L48" s="27">
        <f>'[3]RSA Natural'!$C151</f>
        <v>9749.5218083477375</v>
      </c>
    </row>
    <row r="49" spans="1:12" x14ac:dyDescent="0.35">
      <c r="A49" s="27">
        <v>47</v>
      </c>
      <c r="B49" s="4">
        <v>44150</v>
      </c>
      <c r="C49" s="27">
        <f>[3]EC!$C152</f>
        <v>2057.6514680367113</v>
      </c>
      <c r="D49" s="27">
        <f>[3]FS!$C152</f>
        <v>563.99939207224395</v>
      </c>
      <c r="E49" s="27">
        <f>[3]GT!$C152</f>
        <v>1509.6608693235794</v>
      </c>
      <c r="F49" s="27">
        <f>[3]KZN!$C152</f>
        <v>1636.8138307474676</v>
      </c>
      <c r="G49" s="27">
        <f>[3]LM!$C152</f>
        <v>1186.7307020865005</v>
      </c>
      <c r="H49" s="27">
        <f>[3]MP!$C152</f>
        <v>777.90186051981675</v>
      </c>
      <c r="I49" s="27">
        <f>[3]NC!$C152</f>
        <v>286.25113064509162</v>
      </c>
      <c r="J49" s="27">
        <f>[3]NW!$C152</f>
        <v>650.30164268616954</v>
      </c>
      <c r="K49" s="27">
        <f>[3]WC!$C152</f>
        <v>951.34321658659837</v>
      </c>
      <c r="L49" s="27">
        <f>'[3]RSA Natural'!$C152</f>
        <v>9620.6541127041783</v>
      </c>
    </row>
    <row r="50" spans="1:12" x14ac:dyDescent="0.35">
      <c r="A50" s="27">
        <v>48</v>
      </c>
      <c r="B50" s="4">
        <v>44157</v>
      </c>
      <c r="C50" s="27">
        <f>[3]EC!$C153</f>
        <v>2392.0935715285686</v>
      </c>
      <c r="D50" s="27">
        <f>[3]FS!$C153</f>
        <v>463.04543913389961</v>
      </c>
      <c r="E50" s="27">
        <f>[3]GT!$C153</f>
        <v>1367.4979204680976</v>
      </c>
      <c r="F50" s="27">
        <f>[3]KZN!$C153</f>
        <v>1716.3566734113679</v>
      </c>
      <c r="G50" s="27">
        <f>[3]LM!$C153</f>
        <v>1092.4071887571095</v>
      </c>
      <c r="H50" s="27">
        <f>[3]MP!$C153</f>
        <v>669.81064659617005</v>
      </c>
      <c r="I50" s="27">
        <f>[3]NC!$C153</f>
        <v>255.76272725503844</v>
      </c>
      <c r="J50" s="27">
        <f>[3]NW!$C153</f>
        <v>598.30352060161965</v>
      </c>
      <c r="K50" s="27">
        <f>[3]WC!$C153</f>
        <v>902.4534580093748</v>
      </c>
      <c r="L50" s="27">
        <f>'[3]RSA Natural'!$C153</f>
        <v>9457.7311457612468</v>
      </c>
    </row>
    <row r="51" spans="1:12" x14ac:dyDescent="0.35">
      <c r="A51" s="27">
        <v>49</v>
      </c>
      <c r="B51" s="4">
        <v>44164</v>
      </c>
      <c r="C51" s="27">
        <f>[3]EC!$C154</f>
        <v>2835.7869903524784</v>
      </c>
      <c r="D51" s="27">
        <f>[3]FS!$C154</f>
        <v>502.43113770056118</v>
      </c>
      <c r="E51" s="27">
        <f>[3]GT!$C154</f>
        <v>1490.219064624855</v>
      </c>
      <c r="F51" s="27">
        <f>[3]KZN!$C154</f>
        <v>1792.6769373685283</v>
      </c>
      <c r="G51" s="27">
        <f>[3]LM!$C154</f>
        <v>1139.7246976832862</v>
      </c>
      <c r="H51" s="27">
        <f>[3]MP!$C154</f>
        <v>787.91796146237789</v>
      </c>
      <c r="I51" s="27">
        <f>[3]NC!$C154</f>
        <v>299.88534738718283</v>
      </c>
      <c r="J51" s="27">
        <f>[3]NW!$C154</f>
        <v>615.51105027273661</v>
      </c>
      <c r="K51" s="27">
        <f>[3]WC!$C154</f>
        <v>1121.3253221845421</v>
      </c>
      <c r="L51" s="27">
        <f>'[3]RSA Natural'!$C154</f>
        <v>10585.478509036549</v>
      </c>
    </row>
    <row r="52" spans="1:12" x14ac:dyDescent="0.35">
      <c r="A52" s="27">
        <v>50</v>
      </c>
      <c r="B52" s="4">
        <v>44171</v>
      </c>
      <c r="C52" s="27">
        <f>[3]EC!$C155</f>
        <v>3122.2868619373075</v>
      </c>
      <c r="D52" s="27">
        <f>[3]FS!$C155</f>
        <v>490.33906393045743</v>
      </c>
      <c r="E52" s="27">
        <f>[3]GT!$C155</f>
        <v>1561.8011505066286</v>
      </c>
      <c r="F52" s="27">
        <f>[3]KZN!$C155</f>
        <v>2173.5757673424332</v>
      </c>
      <c r="G52" s="27">
        <f>[3]LM!$C155</f>
        <v>1192.0256225177468</v>
      </c>
      <c r="H52" s="27">
        <f>[3]MP!$C155</f>
        <v>856.46431675059932</v>
      </c>
      <c r="I52" s="27">
        <f>[3]NC!$C155</f>
        <v>293.880805457051</v>
      </c>
      <c r="J52" s="27">
        <f>[3]NW!$C155</f>
        <v>619.90696306143923</v>
      </c>
      <c r="K52" s="27">
        <f>[3]WC!$C155</f>
        <v>1254.9144343928251</v>
      </c>
      <c r="L52" s="27">
        <f>'[3]RSA Natural'!$C155</f>
        <v>11565.194985896487</v>
      </c>
    </row>
    <row r="53" spans="1:12" x14ac:dyDescent="0.35">
      <c r="A53" s="27">
        <v>51</v>
      </c>
      <c r="B53" s="4">
        <v>44178</v>
      </c>
      <c r="C53" s="27">
        <f>[3]EC!$C156</f>
        <v>3486.8324544318484</v>
      </c>
      <c r="D53" s="27">
        <f>[3]FS!$C156</f>
        <v>544.02349109241652</v>
      </c>
      <c r="E53" s="27">
        <f>[3]GT!$C156</f>
        <v>1610.0255183925549</v>
      </c>
      <c r="F53" s="27">
        <f>[3]KZN!$C156</f>
        <v>2687.9381687096711</v>
      </c>
      <c r="G53" s="27">
        <f>[3]LM!$C156</f>
        <v>1210.3443287963917</v>
      </c>
      <c r="H53" s="27">
        <f>[3]MP!$C156</f>
        <v>865.65961896529109</v>
      </c>
      <c r="I53" s="27">
        <f>[3]NC!$C156</f>
        <v>327.57915733426682</v>
      </c>
      <c r="J53" s="27">
        <f>[3]NW!$C156</f>
        <v>623.34001525070789</v>
      </c>
      <c r="K53" s="27">
        <f>[3]WC!$C156</f>
        <v>1647.9847429570145</v>
      </c>
      <c r="L53" s="27">
        <f>'[3]RSA Natural'!$C156</f>
        <v>13003.727495930165</v>
      </c>
    </row>
    <row r="54" spans="1:12" x14ac:dyDescent="0.35">
      <c r="A54" s="27">
        <v>52</v>
      </c>
      <c r="B54" s="4">
        <v>44185</v>
      </c>
      <c r="C54" s="27">
        <f>[3]EC!$C157</f>
        <v>3709.7491453649304</v>
      </c>
      <c r="D54" s="27">
        <f>[3]FS!$C157</f>
        <v>638.13528435142234</v>
      </c>
      <c r="E54" s="27">
        <f>[3]GT!$C157</f>
        <v>2142.9773383332272</v>
      </c>
      <c r="F54" s="27">
        <f>[3]KZN!$C157</f>
        <v>3796.6279317798526</v>
      </c>
      <c r="G54" s="27">
        <f>[3]LM!$C157</f>
        <v>1410.7772805579007</v>
      </c>
      <c r="H54" s="27">
        <f>[3]MP!$C157</f>
        <v>1054.7569862810806</v>
      </c>
      <c r="I54" s="27">
        <f>[3]NC!$C157</f>
        <v>352.4508507274013</v>
      </c>
      <c r="J54" s="27">
        <f>[3]NW!$C157</f>
        <v>765.79915360270616</v>
      </c>
      <c r="K54" s="27">
        <f>[3]WC!$C157</f>
        <v>2036.6131614184314</v>
      </c>
      <c r="L54" s="27">
        <f>'[3]RSA Natural'!$C157</f>
        <v>15907.887132416952</v>
      </c>
    </row>
    <row r="55" spans="1:12" x14ac:dyDescent="0.35">
      <c r="A55" s="27">
        <v>53</v>
      </c>
      <c r="B55" s="4">
        <v>44192</v>
      </c>
      <c r="C55" s="27">
        <f>[3]EC!$C158</f>
        <v>3584.6918699166099</v>
      </c>
      <c r="D55" s="27">
        <f>[3]FS!$C158</f>
        <v>710.52400932075898</v>
      </c>
      <c r="E55" s="27">
        <f>[3]GT!$C158</f>
        <v>2821.3459862678546</v>
      </c>
      <c r="F55" s="27">
        <f>[3]KZN!$C158</f>
        <v>5006.6831008473364</v>
      </c>
      <c r="G55" s="27">
        <f>[3]LM!$C158</f>
        <v>1994.6699980633448</v>
      </c>
      <c r="H55" s="27">
        <f>[3]MP!$C158</f>
        <v>1370.3218982960932</v>
      </c>
      <c r="I55" s="27">
        <f>[3]NC!$C158</f>
        <v>391.29229388659439</v>
      </c>
      <c r="J55" s="27">
        <f>[3]NW!$C158</f>
        <v>980.53456796183093</v>
      </c>
      <c r="K55" s="27">
        <f>[3]WC!$C158</f>
        <v>2318.7800248687731</v>
      </c>
      <c r="L55" s="27">
        <f>'[3]RSA Natural'!$C158</f>
        <v>19178.843749429194</v>
      </c>
    </row>
    <row r="56" spans="1:12" x14ac:dyDescent="0.35">
      <c r="A56" s="36">
        <v>1</v>
      </c>
      <c r="B56" s="4">
        <v>44199</v>
      </c>
      <c r="C56" s="27">
        <f>[3]EC!$C159</f>
        <v>3642.205674376466</v>
      </c>
      <c r="D56" s="27">
        <f>[3]FS!$C159</f>
        <v>882.3946460722027</v>
      </c>
      <c r="E56" s="27">
        <f>[3]GT!$C159</f>
        <v>3476.8577295640735</v>
      </c>
      <c r="F56" s="27">
        <f>[3]KZN!$C159</f>
        <v>6399.0942436793976</v>
      </c>
      <c r="G56" s="27">
        <f>[3]LM!$C159</f>
        <v>2819.4518652952638</v>
      </c>
      <c r="H56" s="27">
        <f>[3]MP!$C159</f>
        <v>1721.6036607360725</v>
      </c>
      <c r="I56" s="27">
        <f>[3]NC!$C159</f>
        <v>362.3591689838666</v>
      </c>
      <c r="J56" s="27">
        <f>[3]NW!$C159</f>
        <v>1114.0550226367261</v>
      </c>
      <c r="K56" s="27">
        <f>[3]WC!$C159</f>
        <v>2343.5288880886915</v>
      </c>
      <c r="L56" s="27">
        <f>'[3]RSA Natural'!$C159</f>
        <v>22761.550899432761</v>
      </c>
    </row>
    <row r="57" spans="1:12" x14ac:dyDescent="0.35">
      <c r="A57" s="36">
        <v>2</v>
      </c>
      <c r="B57" s="4">
        <v>44206</v>
      </c>
      <c r="C57" s="27">
        <f>[3]EC!$C160</f>
        <v>3372.0722793963687</v>
      </c>
      <c r="D57" s="27">
        <f>[3]FS!$C160</f>
        <v>929.91561027435239</v>
      </c>
      <c r="E57" s="27">
        <f>[3]GT!$C160</f>
        <v>3611.9986849446441</v>
      </c>
      <c r="F57" s="27">
        <f>[3]KZN!$C160</f>
        <v>6639.6667758181138</v>
      </c>
      <c r="G57" s="27">
        <f>[3]LM!$C160</f>
        <v>3636.4547449633283</v>
      </c>
      <c r="H57" s="27">
        <f>[3]MP!$C160</f>
        <v>2218.1652152480347</v>
      </c>
      <c r="I57" s="27">
        <f>[3]NC!$C160</f>
        <v>392.6264458390404</v>
      </c>
      <c r="J57" s="27">
        <f>[3]NW!$C160</f>
        <v>1256.1953777864774</v>
      </c>
      <c r="K57" s="27">
        <f>[3]WC!$C160</f>
        <v>2161.0690055839532</v>
      </c>
      <c r="L57" s="27">
        <f>'[3]RSA Natural'!$C160</f>
        <v>24218.164139854311</v>
      </c>
    </row>
    <row r="58" spans="1:12" x14ac:dyDescent="0.35">
      <c r="A58" s="36">
        <v>3</v>
      </c>
      <c r="B58" s="4">
        <v>44213</v>
      </c>
      <c r="C58" s="27">
        <f>[3]EC!$C161</f>
        <v>2730.6914858842301</v>
      </c>
      <c r="D58" s="27">
        <f>[3]FS!$C161</f>
        <v>965.43791413247163</v>
      </c>
      <c r="E58" s="27">
        <f>[3]GT!$C161</f>
        <v>3241.410803462064</v>
      </c>
      <c r="F58" s="27">
        <f>[3]KZN!$C161</f>
        <v>5526.6381003209135</v>
      </c>
      <c r="G58" s="27">
        <f>[3]LM!$C161</f>
        <v>3047.3898528460363</v>
      </c>
      <c r="H58" s="27">
        <f>[3]MP!$C161</f>
        <v>2039.5929038746767</v>
      </c>
      <c r="I58" s="27">
        <f>[3]NC!$C161</f>
        <v>435.58362258430503</v>
      </c>
      <c r="J58" s="27">
        <f>[3]NW!$C161</f>
        <v>1305.5590785152899</v>
      </c>
      <c r="K58" s="27">
        <f>[3]WC!$C161</f>
        <v>1778.0846277979656</v>
      </c>
      <c r="L58" s="27">
        <f>'[3]RSA Natural'!$C161</f>
        <v>21070.388389417953</v>
      </c>
    </row>
    <row r="59" spans="1:12" x14ac:dyDescent="0.35">
      <c r="A59" s="36">
        <v>4</v>
      </c>
      <c r="B59" s="4">
        <v>44220</v>
      </c>
      <c r="C59" s="27">
        <f>[3]EC!$C162</f>
        <v>2004.570826529836</v>
      </c>
      <c r="D59" s="27">
        <f>[3]FS!$C162</f>
        <v>757.30937280321746</v>
      </c>
      <c r="E59" s="27">
        <f>[3]GT!$C162</f>
        <v>2431.2832050766319</v>
      </c>
      <c r="F59" s="27">
        <f>[3]KZN!$C162</f>
        <v>3445.0938434020813</v>
      </c>
      <c r="G59" s="27">
        <f>[3]LM!$C162</f>
        <v>2192.4580520495324</v>
      </c>
      <c r="H59" s="27">
        <f>[3]MP!$C162</f>
        <v>1550.1705468904138</v>
      </c>
      <c r="I59" s="27">
        <f>[3]NC!$C162</f>
        <v>349.97620193110532</v>
      </c>
      <c r="J59" s="27">
        <f>[3]NW!$C162</f>
        <v>1026.4682591096146</v>
      </c>
      <c r="K59" s="27">
        <f>[3]WC!$C162</f>
        <v>1374.1306857781949</v>
      </c>
      <c r="L59" s="27">
        <f>'[3]RSA Natural'!$C162</f>
        <v>15131.460993570628</v>
      </c>
    </row>
    <row r="60" spans="1:12" x14ac:dyDescent="0.35">
      <c r="A60" s="36">
        <v>5</v>
      </c>
      <c r="B60" s="4">
        <v>44227</v>
      </c>
      <c r="C60" s="27">
        <f>[3]EC!$C163</f>
        <v>1666.2258866458724</v>
      </c>
      <c r="D60" s="27">
        <f>[3]FS!$C163</f>
        <v>740.53334828363859</v>
      </c>
      <c r="E60" s="27">
        <f>[3]GT!$C163</f>
        <v>2200.7393407611862</v>
      </c>
      <c r="F60" s="27">
        <f>[3]KZN!$C163</f>
        <v>2827.1305649313863</v>
      </c>
      <c r="G60" s="27">
        <f>[3]LM!$C163</f>
        <v>1681.9534682624305</v>
      </c>
      <c r="H60" s="27">
        <f>[3]MP!$C163</f>
        <v>1245.2183416857295</v>
      </c>
      <c r="I60" s="27">
        <f>[3]NC!$C163</f>
        <v>330.30303974740843</v>
      </c>
      <c r="J60" s="27">
        <f>[3]NW!$C163</f>
        <v>844.24057841714057</v>
      </c>
      <c r="K60" s="27">
        <f>[3]WC!$C163</f>
        <v>1234.5330114735573</v>
      </c>
      <c r="L60" s="27">
        <f>'[3]RSA Natural'!$C163</f>
        <v>12770.877580208347</v>
      </c>
    </row>
    <row r="61" spans="1:12" x14ac:dyDescent="0.35">
      <c r="A61" s="36">
        <v>6</v>
      </c>
      <c r="B61" s="4">
        <v>44234</v>
      </c>
      <c r="C61" s="27">
        <f>[3]EC!$C164</f>
        <v>1608.0461961821979</v>
      </c>
      <c r="D61" s="27">
        <f>[3]FS!$C164</f>
        <v>672.69402698302406</v>
      </c>
      <c r="E61" s="27">
        <f>[3]GT!$C164</f>
        <v>1842.5241025247356</v>
      </c>
      <c r="F61" s="27">
        <f>[3]KZN!$C164</f>
        <v>2292.1256099096577</v>
      </c>
      <c r="G61" s="27">
        <f>[3]LM!$C164</f>
        <v>1358.4585538381161</v>
      </c>
      <c r="H61" s="27">
        <f>[3]MP!$C164</f>
        <v>1073.8692807960076</v>
      </c>
      <c r="I61" s="27">
        <f>[3]NC!$C164</f>
        <v>342.94351572753101</v>
      </c>
      <c r="J61" s="27">
        <f>[3]NW!$C164</f>
        <v>789.99288948140884</v>
      </c>
      <c r="K61" s="27">
        <f>[3]WC!$C164</f>
        <v>1062.6031030704862</v>
      </c>
      <c r="L61" s="27">
        <f>'[3]RSA Natural'!$C164</f>
        <v>11043.257278513165</v>
      </c>
    </row>
    <row r="62" spans="1:12" x14ac:dyDescent="0.35">
      <c r="A62" s="36">
        <v>7</v>
      </c>
      <c r="B62" s="4">
        <v>44241</v>
      </c>
      <c r="C62" s="27">
        <f>[3]EC!$C165</f>
        <v>1391.8414324427313</v>
      </c>
      <c r="D62" s="27">
        <f>[3]FS!$C165</f>
        <v>559.75010538338256</v>
      </c>
      <c r="E62" s="27">
        <f>[3]GT!$C165</f>
        <v>1901.8781494340415</v>
      </c>
      <c r="F62" s="27">
        <f>[3]KZN!$C165</f>
        <v>2055.2116424286573</v>
      </c>
      <c r="G62" s="27">
        <f>[3]LM!$C165</f>
        <v>1366.1595940492093</v>
      </c>
      <c r="H62" s="27">
        <f>[3]MP!$C165</f>
        <v>1048.9138782946743</v>
      </c>
      <c r="I62" s="27">
        <f>[3]NC!$C165</f>
        <v>364.9865644375451</v>
      </c>
      <c r="J62" s="27">
        <f>[3]NW!$C165</f>
        <v>803.48172616412626</v>
      </c>
      <c r="K62" s="27">
        <f>[3]WC!$C165</f>
        <v>945.65625178756443</v>
      </c>
      <c r="L62" s="27">
        <f>'[3]RSA Natural'!$C165</f>
        <v>10437.879344421932</v>
      </c>
    </row>
    <row r="63" spans="1:12" x14ac:dyDescent="0.35">
      <c r="A63" s="36">
        <v>8</v>
      </c>
      <c r="B63" s="4">
        <v>44248</v>
      </c>
      <c r="C63" s="27">
        <f>[3]EC!$C166</f>
        <v>1396.234947978598</v>
      </c>
      <c r="D63" s="27">
        <f>[3]FS!$C166</f>
        <v>615.24227949133092</v>
      </c>
      <c r="E63" s="27">
        <f>[3]GT!$C166</f>
        <v>1720.4763367160358</v>
      </c>
      <c r="F63" s="27">
        <f>[3]KZN!$C166</f>
        <v>1820.9632129964061</v>
      </c>
      <c r="G63" s="27">
        <f>[3]LM!$C166</f>
        <v>1240.2684900700606</v>
      </c>
      <c r="H63" s="27">
        <f>[3]MP!$C166</f>
        <v>966.43563286595668</v>
      </c>
      <c r="I63" s="27">
        <f>[3]NC!$C166</f>
        <v>300.98133969541942</v>
      </c>
      <c r="J63" s="27">
        <f>[3]NW!$C166</f>
        <v>682.81304486863337</v>
      </c>
      <c r="K63" s="27">
        <f>[3]WC!$C166</f>
        <v>924.43567945569112</v>
      </c>
      <c r="L63" s="27">
        <f>'[3]RSA Natural'!$C166</f>
        <v>9667.8509641381315</v>
      </c>
    </row>
    <row r="64" spans="1:12" x14ac:dyDescent="0.35">
      <c r="A64" s="36">
        <v>9</v>
      </c>
      <c r="B64" s="4">
        <v>44255</v>
      </c>
      <c r="C64" s="27">
        <f>[3]EC!$C167</f>
        <v>1395.5537702332754</v>
      </c>
      <c r="D64" s="27">
        <f>[3]FS!$C167</f>
        <v>603.13745376080669</v>
      </c>
      <c r="E64" s="27">
        <f>[3]GT!$C167</f>
        <v>1703.0434831759264</v>
      </c>
      <c r="F64" s="27">
        <f>[3]KZN!$C167</f>
        <v>1857.1736463669927</v>
      </c>
      <c r="G64" s="27">
        <f>[3]LM!$C167</f>
        <v>1311.4023707099127</v>
      </c>
      <c r="H64" s="27">
        <f>[3]MP!$C167</f>
        <v>845.62716405249807</v>
      </c>
      <c r="I64" s="27">
        <f>[3]NC!$C167</f>
        <v>299.18646526582012</v>
      </c>
      <c r="J64" s="27">
        <f>[3]NW!$C167</f>
        <v>674.46632610573147</v>
      </c>
      <c r="K64" s="27">
        <f>[3]WC!$C167</f>
        <v>947.2551991797576</v>
      </c>
      <c r="L64" s="27">
        <f>'[3]RSA Natural'!$C167</f>
        <v>9636.8458788507196</v>
      </c>
    </row>
    <row r="65" spans="1:12" x14ac:dyDescent="0.35">
      <c r="A65" s="36">
        <v>10</v>
      </c>
      <c r="B65" s="4">
        <v>44262</v>
      </c>
      <c r="C65" s="27">
        <f>[3]EC!$C168</f>
        <v>1366.555455784161</v>
      </c>
      <c r="D65" s="27">
        <f>[3]FS!$C168</f>
        <v>620.99236434780346</v>
      </c>
      <c r="E65" s="27">
        <f>[3]GT!$C168</f>
        <v>1683.4098913980051</v>
      </c>
      <c r="F65" s="27">
        <f>[3]KZN!$C168</f>
        <v>1842.6081263551932</v>
      </c>
      <c r="G65" s="27">
        <f>[3]LM!$C168</f>
        <v>1264.6615058751781</v>
      </c>
      <c r="H65" s="27">
        <f>[3]MP!$C168</f>
        <v>1010.6420703522867</v>
      </c>
      <c r="I65" s="27">
        <f>[3]NC!$C168</f>
        <v>327.53392282472709</v>
      </c>
      <c r="J65" s="27">
        <f>[3]NW!$C168</f>
        <v>731.81098143519625</v>
      </c>
      <c r="K65" s="27">
        <f>[3]WC!$C168</f>
        <v>928.86584229842401</v>
      </c>
      <c r="L65" s="27">
        <f>'[3]RSA Natural'!$C168</f>
        <v>9777.0801606709738</v>
      </c>
    </row>
    <row r="66" spans="1:12" x14ac:dyDescent="0.35">
      <c r="A66" s="36">
        <v>11</v>
      </c>
      <c r="B66" s="4">
        <v>44269</v>
      </c>
      <c r="C66" s="27">
        <f>[3]EC!$C169</f>
        <v>1269.6067632060622</v>
      </c>
      <c r="D66" s="27">
        <f>[3]FS!$C169</f>
        <v>636.19868877413501</v>
      </c>
      <c r="E66" s="27">
        <f>[3]GT!$C169</f>
        <v>1611.9952340744771</v>
      </c>
      <c r="F66" s="27">
        <f>[3]KZN!$C169</f>
        <v>1750.2581317017889</v>
      </c>
      <c r="G66" s="27">
        <f>[3]LM!$C169</f>
        <v>1145.1956236303909</v>
      </c>
      <c r="H66" s="27">
        <f>[3]MP!$C169</f>
        <v>847.58566596507046</v>
      </c>
      <c r="I66" s="27">
        <f>[3]NC!$C169</f>
        <v>291.13560610883803</v>
      </c>
      <c r="J66" s="27">
        <f>[3]NW!$C169</f>
        <v>659.45700776280648</v>
      </c>
      <c r="K66" s="27">
        <f>[3]WC!$C169</f>
        <v>831.23351222124438</v>
      </c>
      <c r="L66" s="27">
        <f>'[3]RSA Natural'!$C169</f>
        <v>9042.666233444812</v>
      </c>
    </row>
    <row r="67" spans="1:12" x14ac:dyDescent="0.35">
      <c r="A67" s="36">
        <v>12</v>
      </c>
      <c r="B67" s="4">
        <v>44276</v>
      </c>
      <c r="C67" s="27">
        <f>[3]EC!$C170</f>
        <v>1295.5908916432454</v>
      </c>
      <c r="D67" s="27">
        <f>[3]FS!$C170</f>
        <v>589.79490747081627</v>
      </c>
      <c r="E67" s="27">
        <f>[3]GT!$C170</f>
        <v>1563.6183310608717</v>
      </c>
      <c r="F67" s="27">
        <f>[3]KZN!$C170</f>
        <v>1721.4570021961549</v>
      </c>
      <c r="G67" s="27">
        <f>[3]LM!$C170</f>
        <v>1162.6697744340754</v>
      </c>
      <c r="H67" s="27">
        <f>[3]MP!$C170</f>
        <v>914.45089927975118</v>
      </c>
      <c r="I67" s="27">
        <f>[3]NC!$C170</f>
        <v>287.69139978501198</v>
      </c>
      <c r="J67" s="27">
        <f>[3]NW!$C170</f>
        <v>682.04404543872113</v>
      </c>
      <c r="K67" s="27">
        <f>[3]WC!$C170</f>
        <v>939.62573165608853</v>
      </c>
      <c r="L67" s="27">
        <f>'[3]RSA Natural'!$C170</f>
        <v>9156.9429829647361</v>
      </c>
    </row>
    <row r="68" spans="1:12" x14ac:dyDescent="0.35">
      <c r="A68" s="36">
        <v>13</v>
      </c>
      <c r="B68" s="4">
        <v>44283</v>
      </c>
      <c r="C68" s="27">
        <f>[3]EC!$C171</f>
        <v>1359.4950132283245</v>
      </c>
      <c r="D68" s="27">
        <f>[3]FS!$C171</f>
        <v>616.77732315849494</v>
      </c>
      <c r="E68" s="27">
        <f>[3]GT!$C171</f>
        <v>1694.9011001797398</v>
      </c>
      <c r="F68" s="27">
        <f>[3]KZN!$C171</f>
        <v>1735.3206983661494</v>
      </c>
      <c r="G68" s="27">
        <f>[3]LM!$C171</f>
        <v>1179.1370478094052</v>
      </c>
      <c r="H68" s="27">
        <f>[3]MP!$C171</f>
        <v>862.96118724756911</v>
      </c>
      <c r="I68" s="27">
        <f>[3]NC!$C171</f>
        <v>283.92859539243869</v>
      </c>
      <c r="J68" s="27">
        <f>[3]NW!$C171</f>
        <v>660.57383361803568</v>
      </c>
      <c r="K68" s="27">
        <f>[3]WC!$C171</f>
        <v>869.99765737476309</v>
      </c>
      <c r="L68" s="27">
        <f>'[3]RSA Natural'!$C171</f>
        <v>9263.0924563749195</v>
      </c>
    </row>
    <row r="69" spans="1:12" x14ac:dyDescent="0.35">
      <c r="A69" s="36">
        <v>14</v>
      </c>
      <c r="B69" s="4">
        <v>44290</v>
      </c>
      <c r="C69" s="27">
        <f>[3]EC!$C172</f>
        <v>1407.6084766556064</v>
      </c>
      <c r="D69" s="27">
        <f>[3]FS!$C172</f>
        <v>672.73776412288817</v>
      </c>
      <c r="E69" s="27">
        <f>[3]GT!$C172</f>
        <v>1729.6783483537861</v>
      </c>
      <c r="F69" s="27">
        <f>[3]KZN!$C172</f>
        <v>1838.5896834947207</v>
      </c>
      <c r="G69" s="27">
        <f>[3]LM!$C172</f>
        <v>1179.6978214707535</v>
      </c>
      <c r="H69" s="27">
        <f>[3]MP!$C172</f>
        <v>897.58425484679287</v>
      </c>
      <c r="I69" s="27">
        <f>[3]NC!$C172</f>
        <v>376.74906705486842</v>
      </c>
      <c r="J69" s="27">
        <f>[3]NW!$C172</f>
        <v>695.03618728875222</v>
      </c>
      <c r="K69" s="27">
        <f>[3]WC!$C172</f>
        <v>895.86299499003508</v>
      </c>
      <c r="L69" s="27">
        <f>'[3]RSA Natural'!$C172</f>
        <v>9693.5445982782021</v>
      </c>
    </row>
    <row r="70" spans="1:12" x14ac:dyDescent="0.35">
      <c r="A70" s="36">
        <v>15</v>
      </c>
      <c r="B70" s="4">
        <v>44297</v>
      </c>
      <c r="C70" s="27">
        <f>[3]EC!$C173</f>
        <v>1381.6983700344642</v>
      </c>
      <c r="D70" s="27">
        <f>[3]FS!$C173</f>
        <v>627.23463413641252</v>
      </c>
      <c r="E70" s="27">
        <f>[3]GT!$C173</f>
        <v>1706.4555284548519</v>
      </c>
      <c r="F70" s="27">
        <f>[3]KZN!$C173</f>
        <v>1796.3626058384527</v>
      </c>
      <c r="G70" s="27">
        <f>[3]LM!$C173</f>
        <v>1177.1450363143113</v>
      </c>
      <c r="H70" s="27">
        <f>[3]MP!$C173</f>
        <v>840.45684314955179</v>
      </c>
      <c r="I70" s="27">
        <f>[3]NC!$C173</f>
        <v>361.81374580958874</v>
      </c>
      <c r="J70" s="27">
        <f>[3]NW!$C173</f>
        <v>813.35557429838229</v>
      </c>
      <c r="K70" s="27">
        <f>[3]WC!$C173</f>
        <v>992.13463579509357</v>
      </c>
      <c r="L70" s="27">
        <f>'[3]RSA Natural'!$C173</f>
        <v>9696.65697383111</v>
      </c>
    </row>
    <row r="71" spans="1:12" x14ac:dyDescent="0.35">
      <c r="A71" s="36">
        <v>16</v>
      </c>
      <c r="B71" s="4">
        <v>44304</v>
      </c>
      <c r="C71" s="27">
        <f>[3]EC!$C174</f>
        <v>1355.7966706551867</v>
      </c>
      <c r="D71" s="27">
        <f>[3]FS!$C174</f>
        <v>749.72668577238187</v>
      </c>
      <c r="E71" s="27">
        <f>[3]GT!$C174</f>
        <v>1714.6890251359193</v>
      </c>
      <c r="F71" s="27">
        <f>[3]KZN!$C174</f>
        <v>1738.4653842246305</v>
      </c>
      <c r="G71" s="27">
        <f>[3]LM!$C174</f>
        <v>1226.3120133757898</v>
      </c>
      <c r="H71" s="27">
        <f>[3]MP!$C174</f>
        <v>889.8573464822407</v>
      </c>
      <c r="I71" s="27">
        <f>[3]NC!$C174</f>
        <v>348.86187267700029</v>
      </c>
      <c r="J71" s="27">
        <f>[3]NW!$C174</f>
        <v>748.53026680038442</v>
      </c>
      <c r="K71" s="27">
        <f>[3]WC!$C174</f>
        <v>878.23678478651391</v>
      </c>
      <c r="L71" s="27">
        <f>'[3]RSA Natural'!$C174</f>
        <v>9650.4760499100466</v>
      </c>
    </row>
    <row r="72" spans="1:12" x14ac:dyDescent="0.35">
      <c r="A72" s="36">
        <v>17</v>
      </c>
      <c r="B72" s="4">
        <v>44311</v>
      </c>
      <c r="C72" s="27">
        <f>[3]EC!$C175</f>
        <v>1342.9907540434506</v>
      </c>
      <c r="D72" s="27">
        <f>[3]FS!$C175</f>
        <v>745.73288256235048</v>
      </c>
      <c r="E72" s="27">
        <f>[3]GT!$C175</f>
        <v>1763.091321883056</v>
      </c>
      <c r="F72" s="27">
        <f>[3]KZN!$C175</f>
        <v>1768.2501457242306</v>
      </c>
      <c r="G72" s="27">
        <f>[3]LM!$C175</f>
        <v>1135.935359881345</v>
      </c>
      <c r="H72" s="27">
        <f>[3]MP!$C175</f>
        <v>863.47849963522242</v>
      </c>
      <c r="I72" s="27">
        <f>[3]NC!$C175</f>
        <v>454.21774465075856</v>
      </c>
      <c r="J72" s="27">
        <f>[3]NW!$C175</f>
        <v>777.63654160162343</v>
      </c>
      <c r="K72" s="27">
        <f>[3]WC!$C175</f>
        <v>880.66911897964496</v>
      </c>
      <c r="L72" s="27">
        <f>'[3]RSA Natural'!$C175</f>
        <v>9732.0023689616828</v>
      </c>
    </row>
    <row r="73" spans="1:12" x14ac:dyDescent="0.35">
      <c r="A73" s="36">
        <v>18</v>
      </c>
      <c r="B73" s="4">
        <v>44318</v>
      </c>
      <c r="C73" s="27">
        <f>[3]EC!$C176</f>
        <v>1400.2100481728062</v>
      </c>
      <c r="D73" s="27">
        <f>[3]FS!$C176</f>
        <v>804.72253268842815</v>
      </c>
      <c r="E73" s="27">
        <f>[3]GT!$C176</f>
        <v>1806.5236995365847</v>
      </c>
      <c r="F73" s="27">
        <f>[3]KZN!$C176</f>
        <v>1830.7734413334908</v>
      </c>
      <c r="G73" s="27">
        <f>[3]LM!$C176</f>
        <v>1227.8603821904394</v>
      </c>
      <c r="H73" s="27">
        <f>[3]MP!$C176</f>
        <v>909.70209627703866</v>
      </c>
      <c r="I73" s="27">
        <f>[3]NC!$C176</f>
        <v>463.12076387288511</v>
      </c>
      <c r="J73" s="27">
        <f>[3]NW!$C176</f>
        <v>833.67884063863335</v>
      </c>
      <c r="K73" s="27">
        <f>[3]WC!$C176</f>
        <v>1019.275826926915</v>
      </c>
      <c r="L73" s="27">
        <f>'[3]RSA Natural'!$C176</f>
        <v>10295.867631637222</v>
      </c>
    </row>
    <row r="74" spans="1:12" x14ac:dyDescent="0.35">
      <c r="A74" s="36">
        <v>19</v>
      </c>
      <c r="B74" s="4">
        <v>44325</v>
      </c>
      <c r="C74" s="27">
        <f>[3]EC!$C177</f>
        <v>1441.9345855706779</v>
      </c>
      <c r="D74" s="27">
        <f>[3]FS!$C177</f>
        <v>856.2862252495172</v>
      </c>
      <c r="E74" s="27">
        <f>[3]GT!$C177</f>
        <v>1847.8976528100752</v>
      </c>
      <c r="F74" s="27">
        <f>[3]KZN!$C177</f>
        <v>1806.6548868610525</v>
      </c>
      <c r="G74" s="27">
        <f>[3]LM!$C177</f>
        <v>1224.8362888453794</v>
      </c>
      <c r="H74" s="27">
        <f>[3]MP!$C177</f>
        <v>969.78153991912109</v>
      </c>
      <c r="I74" s="27">
        <f>[3]NC!$C177</f>
        <v>535.07314548173895</v>
      </c>
      <c r="J74" s="27">
        <f>[3]NW!$C177</f>
        <v>896.61242193101134</v>
      </c>
      <c r="K74" s="27">
        <f>[3]WC!$C177</f>
        <v>1041.3814261252451</v>
      </c>
      <c r="L74" s="27">
        <f>'[3]RSA Natural'!$C177</f>
        <v>10620.458172793818</v>
      </c>
    </row>
    <row r="75" spans="1:12" x14ac:dyDescent="0.35">
      <c r="A75" s="36">
        <v>20</v>
      </c>
      <c r="B75" s="4">
        <v>44332</v>
      </c>
      <c r="C75" s="27">
        <f>[3]EC!$C178</f>
        <v>1378.338130879205</v>
      </c>
      <c r="D75" s="27">
        <f>[3]FS!$C178</f>
        <v>896.23394362229919</v>
      </c>
      <c r="E75" s="27">
        <f>[3]GT!$C178</f>
        <v>2078.307111372123</v>
      </c>
      <c r="F75" s="27">
        <f>[3]KZN!$C178</f>
        <v>1847.0145009446276</v>
      </c>
      <c r="G75" s="27">
        <f>[3]LM!$C178</f>
        <v>1221.8202879333298</v>
      </c>
      <c r="H75" s="27">
        <f>[3]MP!$C178</f>
        <v>907.15602806027641</v>
      </c>
      <c r="I75" s="27">
        <f>[3]NC!$C178</f>
        <v>503.67156833338157</v>
      </c>
      <c r="J75" s="27">
        <f>[3]NW!$C178</f>
        <v>887.92116809318327</v>
      </c>
      <c r="K75" s="27">
        <f>[3]WC!$C178</f>
        <v>983.8058463656065</v>
      </c>
      <c r="L75" s="27">
        <f>'[3]RSA Natural'!$C178</f>
        <v>10704.268585604033</v>
      </c>
    </row>
    <row r="76" spans="1:12" x14ac:dyDescent="0.35">
      <c r="A76" s="36">
        <v>21</v>
      </c>
      <c r="B76" s="4">
        <v>44339</v>
      </c>
      <c r="C76" s="27">
        <f>[3]EC!$C179</f>
        <v>1413.3525526307667</v>
      </c>
      <c r="D76" s="27">
        <f>[3]FS!$C179</f>
        <v>923.25913851261203</v>
      </c>
      <c r="E76" s="27">
        <f>[3]GT!$C179</f>
        <v>2143.2791183564432</v>
      </c>
      <c r="F76" s="27">
        <f>[3]KZN!$C179</f>
        <v>1830.2008666827132</v>
      </c>
      <c r="G76" s="27">
        <f>[3]LM!$C179</f>
        <v>1181.704232691917</v>
      </c>
      <c r="H76" s="27">
        <f>[3]MP!$C179</f>
        <v>980.29679924136576</v>
      </c>
      <c r="I76" s="27">
        <f>[3]NC!$C179</f>
        <v>543.95530202691987</v>
      </c>
      <c r="J76" s="27">
        <f>[3]NW!$C179</f>
        <v>1003.893665039341</v>
      </c>
      <c r="K76" s="27">
        <f>[3]WC!$C179</f>
        <v>1119.1379718422336</v>
      </c>
      <c r="L76" s="27">
        <f>'[3]RSA Natural'!$C179</f>
        <v>11139.079647024313</v>
      </c>
    </row>
    <row r="77" spans="1:12" x14ac:dyDescent="0.35">
      <c r="A77" s="36">
        <v>22</v>
      </c>
      <c r="B77" s="4">
        <v>44346</v>
      </c>
      <c r="C77" s="27">
        <f>[3]EC!$C180</f>
        <v>1545.5810565390789</v>
      </c>
      <c r="D77" s="27">
        <f>[3]FS!$C180</f>
        <v>949.08784600212334</v>
      </c>
      <c r="E77" s="27">
        <f>[3]GT!$C180</f>
        <v>2566.8152942580682</v>
      </c>
      <c r="F77" s="27">
        <f>[3]KZN!$C180</f>
        <v>2063.86266489632</v>
      </c>
      <c r="G77" s="27">
        <f>[3]LM!$C180</f>
        <v>1427.8868798703563</v>
      </c>
      <c r="H77" s="27">
        <f>[3]MP!$C180</f>
        <v>1100.6195760494186</v>
      </c>
      <c r="I77" s="27">
        <f>[3]NC!$C180</f>
        <v>595.91704387085656</v>
      </c>
      <c r="J77" s="27">
        <f>[3]NW!$C180</f>
        <v>1050.9797363208702</v>
      </c>
      <c r="K77" s="27">
        <f>[3]WC!$C180</f>
        <v>1053.5707171662291</v>
      </c>
      <c r="L77" s="27">
        <f>'[3]RSA Natural'!$C180</f>
        <v>12354.32081497332</v>
      </c>
    </row>
    <row r="78" spans="1:12" x14ac:dyDescent="0.35">
      <c r="A78" s="36">
        <v>23</v>
      </c>
      <c r="B78" s="4">
        <v>44353</v>
      </c>
      <c r="C78" s="27">
        <f>[3]EC!$C181</f>
        <v>1606.8833741584326</v>
      </c>
      <c r="D78" s="27">
        <f>[3]FS!$C181</f>
        <v>992.30832205109618</v>
      </c>
      <c r="E78" s="27">
        <f>[3]GT!$C181</f>
        <v>2827.5081351558983</v>
      </c>
      <c r="F78" s="27">
        <f>[3]KZN!$C181</f>
        <v>2013.3802148379432</v>
      </c>
      <c r="G78" s="27">
        <f>[3]LM!$C181</f>
        <v>1545.9234098739778</v>
      </c>
      <c r="H78" s="27">
        <f>[3]MP!$C181</f>
        <v>1198.3548313195383</v>
      </c>
      <c r="I78" s="27">
        <f>[3]NC!$C181</f>
        <v>548.71568651683026</v>
      </c>
      <c r="J78" s="27">
        <f>[3]NW!$C181</f>
        <v>1117.1568218120956</v>
      </c>
      <c r="K78" s="27">
        <f>[3]WC!$C181</f>
        <v>1219.0063841611081</v>
      </c>
      <c r="L78" s="27">
        <f>'[3]RSA Natural'!$C181</f>
        <v>13069.237179886921</v>
      </c>
    </row>
    <row r="79" spans="1:12" x14ac:dyDescent="0.35">
      <c r="A79" s="36">
        <v>24</v>
      </c>
      <c r="B79" s="4">
        <v>44360</v>
      </c>
      <c r="C79" s="27">
        <f>[3]EC!$C182</f>
        <v>1426.9833782905994</v>
      </c>
      <c r="D79" s="27">
        <f>[3]FS!$C182</f>
        <v>871.13459349792197</v>
      </c>
      <c r="E79" s="27">
        <f>[3]GT!$C182</f>
        <v>3463.745517605128</v>
      </c>
      <c r="F79" s="27">
        <f>[3]KZN!$C182</f>
        <v>1947.892433524928</v>
      </c>
      <c r="G79" s="27">
        <f>[3]LM!$C182</f>
        <v>1435.504123305534</v>
      </c>
      <c r="H79" s="27">
        <f>[3]MP!$C182</f>
        <v>1106.1129610775336</v>
      </c>
      <c r="I79" s="27">
        <f>[3]NC!$C182</f>
        <v>436.26941544691283</v>
      </c>
      <c r="J79" s="27">
        <f>[3]NW!$C182</f>
        <v>992.45746648468526</v>
      </c>
      <c r="K79" s="27">
        <f>[3]WC!$C182</f>
        <v>1133.3833721788776</v>
      </c>
      <c r="L79" s="27">
        <f>'[3]RSA Natural'!$C182</f>
        <v>12813.483261412122</v>
      </c>
    </row>
    <row r="80" spans="1:12" x14ac:dyDescent="0.35">
      <c r="A80" s="36">
        <v>25</v>
      </c>
      <c r="B80" s="4">
        <v>44367</v>
      </c>
      <c r="C80" s="27">
        <f>[3]EC!$C183</f>
        <v>1612.0763096903324</v>
      </c>
      <c r="D80" s="27">
        <f>[3]FS!$C183</f>
        <v>815.43547513994054</v>
      </c>
      <c r="E80" s="27">
        <f>[3]GT!$C183</f>
        <v>4479.2440675536545</v>
      </c>
      <c r="F80" s="27">
        <f>[3]KZN!$C183</f>
        <v>2027.2481032210703</v>
      </c>
      <c r="G80" s="27">
        <f>[3]LM!$C183</f>
        <v>1510.8405554731257</v>
      </c>
      <c r="H80" s="27">
        <f>[3]MP!$C183</f>
        <v>1207.4959075699337</v>
      </c>
      <c r="I80" s="27">
        <f>[3]NC!$C183</f>
        <v>433.81751289807437</v>
      </c>
      <c r="J80" s="27">
        <f>[3]NW!$C183</f>
        <v>1230.3144054417019</v>
      </c>
      <c r="K80" s="27">
        <f>[3]WC!$C183</f>
        <v>1352.4175516413379</v>
      </c>
      <c r="L80" s="27">
        <f>'[3]RSA Natural'!$C183</f>
        <v>14668.88988862917</v>
      </c>
    </row>
    <row r="81" spans="1:12" x14ac:dyDescent="0.35">
      <c r="A81" s="36">
        <v>26</v>
      </c>
      <c r="B81" s="4">
        <v>44374</v>
      </c>
      <c r="C81" s="27">
        <f>[3]EC!$C184</f>
        <v>1631.7269968217315</v>
      </c>
      <c r="D81" s="27">
        <f>[3]FS!$C184</f>
        <v>861.41546793225848</v>
      </c>
      <c r="E81" s="27">
        <f>[3]GT!$C184</f>
        <v>5346.780703264938</v>
      </c>
      <c r="F81" s="27">
        <f>[3]KZN!$C184</f>
        <v>2057.0202436865875</v>
      </c>
      <c r="G81" s="27">
        <f>[3]LM!$C184</f>
        <v>1839.8711287837975</v>
      </c>
      <c r="H81" s="27">
        <f>[3]MP!$C184</f>
        <v>1348.5055797353275</v>
      </c>
      <c r="I81" s="27">
        <f>[3]NC!$C184</f>
        <v>456.25840558052346</v>
      </c>
      <c r="J81" s="27">
        <f>[3]NW!$C184</f>
        <v>1295.358628539766</v>
      </c>
      <c r="K81" s="27">
        <f>[3]WC!$C184</f>
        <v>1496.3810265346669</v>
      </c>
      <c r="L81" s="27">
        <f>'[3]RSA Natural'!$C184</f>
        <v>16333.318180879596</v>
      </c>
    </row>
    <row r="82" spans="1:12" x14ac:dyDescent="0.35">
      <c r="A82" s="36">
        <v>27</v>
      </c>
      <c r="B82" s="4">
        <v>44381</v>
      </c>
      <c r="C82" s="27">
        <f>[3]EC!$C185</f>
        <v>1769.2219254596382</v>
      </c>
      <c r="D82" s="27">
        <f>[3]FS!$C185</f>
        <v>897.87826158234361</v>
      </c>
      <c r="E82" s="27">
        <f>[3]GT!$C185</f>
        <v>5537.4133370362997</v>
      </c>
      <c r="F82" s="27">
        <f>[3]KZN!$C185</f>
        <v>2243.3467396363167</v>
      </c>
      <c r="G82" s="27">
        <f>[3]LM!$C185</f>
        <v>2381.2604916932369</v>
      </c>
      <c r="H82" s="27">
        <f>[3]MP!$C185</f>
        <v>1589.6181278250153</v>
      </c>
      <c r="I82" s="27">
        <f>[3]NC!$C185</f>
        <v>449.67718066341365</v>
      </c>
      <c r="J82" s="27">
        <f>[3]NW!$C185</f>
        <v>1450.5349330979689</v>
      </c>
      <c r="K82" s="27">
        <f>[3]WC!$C185</f>
        <v>1721.5913764166357</v>
      </c>
      <c r="L82" s="27">
        <f>'[3]RSA Natural'!$C185</f>
        <v>18040.54237341087</v>
      </c>
    </row>
    <row r="83" spans="1:12" x14ac:dyDescent="0.35">
      <c r="A83" s="36">
        <v>28</v>
      </c>
      <c r="B83" s="4">
        <v>44388</v>
      </c>
      <c r="C83" s="27">
        <f>[3]EC!$C186</f>
        <v>2049.3389236798239</v>
      </c>
      <c r="D83" s="27">
        <f>[3]FS!$C186</f>
        <v>932.55547551295649</v>
      </c>
      <c r="E83" s="27">
        <f>[3]GT!$C186</f>
        <v>5400.9919240437848</v>
      </c>
      <c r="F83" s="27">
        <f>[3]KZN!$C186</f>
        <v>2801.0179969818209</v>
      </c>
      <c r="G83" s="27">
        <f>[3]LM!$C186</f>
        <v>2792.056792845794</v>
      </c>
      <c r="H83" s="27">
        <f>[3]MP!$C186</f>
        <v>1849.5272030794808</v>
      </c>
      <c r="I83" s="27">
        <f>[3]NC!$C186</f>
        <v>525.43828253281731</v>
      </c>
      <c r="J83" s="27">
        <f>[3]NW!$C186</f>
        <v>1640.9170928426852</v>
      </c>
      <c r="K83" s="27">
        <f>[3]WC!$C186</f>
        <v>1976.6216773159365</v>
      </c>
      <c r="L83" s="27">
        <f>'[3]RSA Natural'!$C186</f>
        <v>19968.465368835099</v>
      </c>
    </row>
    <row r="84" spans="1:12" x14ac:dyDescent="0.35">
      <c r="A84" s="36">
        <v>29</v>
      </c>
      <c r="B84" s="4">
        <v>44395</v>
      </c>
      <c r="C84" s="27">
        <f>[3]EC!$C187</f>
        <v>2103.0036334449233</v>
      </c>
      <c r="D84" s="27">
        <f>[3]FS!$C187</f>
        <v>970.97532510280928</v>
      </c>
      <c r="E84" s="27">
        <f>[3]GT!$C187</f>
        <v>4456.7429304242978</v>
      </c>
      <c r="F84" s="27">
        <f>[3]KZN!$C187</f>
        <v>2993.6531353622422</v>
      </c>
      <c r="G84" s="27">
        <f>[3]LM!$C187</f>
        <v>2812.5126825326843</v>
      </c>
      <c r="H84" s="27">
        <f>[3]MP!$C187</f>
        <v>1911.0054163795953</v>
      </c>
      <c r="I84" s="27">
        <f>[3]NC!$C187</f>
        <v>488.03382552130932</v>
      </c>
      <c r="J84" s="27">
        <f>[3]NW!$C187</f>
        <v>1678.2825440908291</v>
      </c>
      <c r="K84" s="27">
        <f>[3]WC!$C187</f>
        <v>2148.7805947341212</v>
      </c>
      <c r="L84" s="27">
        <f>'[3]RSA Natural'!$C187</f>
        <v>19562.990087592814</v>
      </c>
    </row>
    <row r="85" spans="1:12" x14ac:dyDescent="0.35">
      <c r="A85" s="36">
        <v>30</v>
      </c>
      <c r="B85" s="4">
        <v>44402</v>
      </c>
      <c r="C85" s="27">
        <f>[3]EC!$C188</f>
        <v>1844.2906451633553</v>
      </c>
      <c r="D85" s="27">
        <f>[3]FS!$C188</f>
        <v>995.09245047630691</v>
      </c>
      <c r="E85" s="27">
        <f>[3]GT!$C188</f>
        <v>3729.6182223682772</v>
      </c>
      <c r="F85" s="27">
        <f>[3]KZN!$C188</f>
        <v>3050.8869646782032</v>
      </c>
      <c r="G85" s="27">
        <f>[3]LM!$C188</f>
        <v>2490.69289403326</v>
      </c>
      <c r="H85" s="27">
        <f>[3]MP!$C188</f>
        <v>1734.0547600976893</v>
      </c>
      <c r="I85" s="27">
        <f>[3]NC!$C188</f>
        <v>470.52073984932736</v>
      </c>
      <c r="J85" s="27">
        <f>[3]NW!$C188</f>
        <v>1339.3942291458607</v>
      </c>
      <c r="K85" s="27">
        <f>[3]WC!$C188</f>
        <v>2259.5444904998117</v>
      </c>
      <c r="L85" s="27">
        <f>'[3]RSA Natural'!$C188</f>
        <v>17914.095396312092</v>
      </c>
    </row>
    <row r="86" spans="1:12" x14ac:dyDescent="0.35">
      <c r="A86" s="36">
        <v>31</v>
      </c>
      <c r="B86" s="4">
        <v>44409</v>
      </c>
      <c r="C86" s="27">
        <f>[3]EC!$C189</f>
        <v>1980.42635978929</v>
      </c>
      <c r="D86" s="27">
        <f>[3]FS!$C189</f>
        <v>873.22938310275788</v>
      </c>
      <c r="E86" s="27">
        <f>[3]GT!$C189</f>
        <v>2908.7713018295563</v>
      </c>
      <c r="F86" s="27">
        <f>[3]KZN!$C189</f>
        <v>2914.3308833733199</v>
      </c>
      <c r="G86" s="27">
        <f>[3]LM!$C189</f>
        <v>1986.1586616255734</v>
      </c>
      <c r="H86" s="27">
        <f>[3]MP!$C189</f>
        <v>1493.954407868647</v>
      </c>
      <c r="I86" s="27">
        <f>[3]NC!$C189</f>
        <v>447.60262220293811</v>
      </c>
      <c r="J86" s="27">
        <f>[3]NW!$C189</f>
        <v>1209.8451176317692</v>
      </c>
      <c r="K86" s="27">
        <f>[3]WC!$C189</f>
        <v>2291.5959254978898</v>
      </c>
      <c r="L86" s="27">
        <f>'[3]RSA Natural'!$C189</f>
        <v>16105.914662921743</v>
      </c>
    </row>
    <row r="87" spans="1:12" x14ac:dyDescent="0.35">
      <c r="A87" s="36">
        <v>32</v>
      </c>
      <c r="B87" s="4">
        <v>44416</v>
      </c>
      <c r="C87" s="27">
        <f>[3]EC!$C190</f>
        <v>1919.2506270038539</v>
      </c>
      <c r="D87" s="27">
        <f>[3]FS!$C190</f>
        <v>796.27734544877012</v>
      </c>
      <c r="E87" s="27">
        <f>[3]GT!$C190</f>
        <v>2456.6623612599233</v>
      </c>
      <c r="F87" s="27">
        <f>[3]KZN!$C190</f>
        <v>2880.6347651977476</v>
      </c>
      <c r="G87" s="27">
        <f>[3]LM!$C190</f>
        <v>1526.7053843750678</v>
      </c>
      <c r="H87" s="27">
        <f>[3]MP!$C190</f>
        <v>1288.050199349871</v>
      </c>
      <c r="I87" s="27">
        <f>[3]NC!$C190</f>
        <v>442.88549713266195</v>
      </c>
      <c r="J87" s="27">
        <f>[3]NW!$C190</f>
        <v>1026.873699008841</v>
      </c>
      <c r="K87" s="27">
        <f>[3]WC!$C190</f>
        <v>2133.2201743387768</v>
      </c>
      <c r="L87" s="27">
        <f>'[3]RSA Natural'!$C190</f>
        <v>14470.560053115514</v>
      </c>
    </row>
    <row r="88" spans="1:12" x14ac:dyDescent="0.35">
      <c r="A88" s="36">
        <v>33</v>
      </c>
      <c r="B88" s="4">
        <v>44423</v>
      </c>
      <c r="C88" s="27">
        <f>[3]EC!$C191</f>
        <v>2132.9672425948229</v>
      </c>
      <c r="D88" s="27">
        <f>[3]FS!$C191</f>
        <v>875.76672610482683</v>
      </c>
      <c r="E88" s="27">
        <f>[3]GT!$C191</f>
        <v>2163.1791797809101</v>
      </c>
      <c r="F88" s="27">
        <f>[3]KZN!$C191</f>
        <v>3113.4874879383142</v>
      </c>
      <c r="G88" s="27">
        <f>[3]LM!$C191</f>
        <v>1513.1708815766938</v>
      </c>
      <c r="H88" s="27">
        <f>[3]MP!$C191</f>
        <v>1242.0676711569499</v>
      </c>
      <c r="I88" s="27">
        <f>[3]NC!$C191</f>
        <v>495.35824894085363</v>
      </c>
      <c r="J88" s="27">
        <f>[3]NW!$C191</f>
        <v>1036.2918853680487</v>
      </c>
      <c r="K88" s="27">
        <f>[3]WC!$C191</f>
        <v>2078.2564247765386</v>
      </c>
      <c r="L88" s="27">
        <f>'[3]RSA Natural'!$C191</f>
        <v>14650.545748237959</v>
      </c>
    </row>
    <row r="89" spans="1:12" x14ac:dyDescent="0.35">
      <c r="A89" s="36">
        <v>34</v>
      </c>
      <c r="B89" s="4">
        <v>44430</v>
      </c>
      <c r="C89" s="27">
        <f>[3]EC!$C192</f>
        <v>2197.4779802983653</v>
      </c>
      <c r="D89" s="27">
        <f>[3]FS!$C192</f>
        <v>818.97995841529769</v>
      </c>
      <c r="E89" s="27">
        <f>[3]GT!$C192</f>
        <v>1934.7702258495797</v>
      </c>
      <c r="F89" s="27">
        <f>[3]KZN!$C192</f>
        <v>2950.4374028357088</v>
      </c>
      <c r="G89" s="27">
        <f>[3]LM!$C192</f>
        <v>1369.507382644078</v>
      </c>
      <c r="H89" s="27">
        <f>[3]MP!$C192</f>
        <v>1288.6667651200821</v>
      </c>
      <c r="I89" s="27">
        <f>[3]NC!$C192</f>
        <v>446.674474314701</v>
      </c>
      <c r="J89" s="27">
        <f>[3]NW!$C192</f>
        <v>908.57375382382213</v>
      </c>
      <c r="K89" s="27">
        <f>[3]WC!$C192</f>
        <v>1831.8465301154113</v>
      </c>
      <c r="L89" s="27">
        <f>'[3]RSA Natural'!$C192</f>
        <v>13746.934473417046</v>
      </c>
    </row>
    <row r="90" spans="1:12" x14ac:dyDescent="0.35">
      <c r="A90" s="36">
        <v>35</v>
      </c>
      <c r="B90" s="4">
        <v>44437</v>
      </c>
      <c r="C90" s="27">
        <f>[3]EC!$C193</f>
        <v>2170.1362148354674</v>
      </c>
      <c r="D90" s="27">
        <f>[3]FS!$C193</f>
        <v>818.3505461935348</v>
      </c>
      <c r="E90" s="27">
        <f>[3]GT!$C193</f>
        <v>1883.3158048889768</v>
      </c>
      <c r="F90" s="27">
        <f>[3]KZN!$C193</f>
        <v>2945.1571111182316</v>
      </c>
      <c r="G90" s="27">
        <f>[3]LM!$C193</f>
        <v>1348.5839864319096</v>
      </c>
      <c r="H90" s="27">
        <f>[3]MP!$C193</f>
        <v>1077.5044484592468</v>
      </c>
      <c r="I90" s="27">
        <f>[3]NC!$C193</f>
        <v>463.287204425548</v>
      </c>
      <c r="J90" s="27">
        <f>[3]NW!$C193</f>
        <v>920.64359695099881</v>
      </c>
      <c r="K90" s="27">
        <f>[3]WC!$C193</f>
        <v>1763.921034933009</v>
      </c>
      <c r="L90" s="27">
        <f>'[3]RSA Natural'!$C193</f>
        <v>13390.899948236922</v>
      </c>
    </row>
    <row r="91" spans="1:12" x14ac:dyDescent="0.35">
      <c r="A91" s="36">
        <v>36</v>
      </c>
      <c r="B91" s="4">
        <v>44444</v>
      </c>
      <c r="C91" s="27">
        <f>[3]EC!$C194</f>
        <v>2111.2879560851825</v>
      </c>
      <c r="D91" s="27">
        <f>[3]FS!$C194</f>
        <v>716.84667464536278</v>
      </c>
      <c r="E91" s="27">
        <f>[3]GT!$C194</f>
        <v>1742.0037282567791</v>
      </c>
      <c r="F91" s="27">
        <f>[3]KZN!$C194</f>
        <v>2607.8836705602462</v>
      </c>
      <c r="G91" s="27">
        <f>[3]LM!$C194</f>
        <v>1239.8569149767877</v>
      </c>
      <c r="H91" s="27">
        <f>[3]MP!$C194</f>
        <v>1054.407060698953</v>
      </c>
      <c r="I91" s="27">
        <f>[3]NC!$C194</f>
        <v>449.81427384635055</v>
      </c>
      <c r="J91" s="27">
        <f>[3]NW!$C194</f>
        <v>805.07577518940116</v>
      </c>
      <c r="K91" s="27">
        <f>[3]WC!$C194</f>
        <v>1578.2795414679517</v>
      </c>
      <c r="L91" s="27">
        <f>'[3]RSA Natural'!$C194</f>
        <v>12305.455595727013</v>
      </c>
    </row>
    <row r="92" spans="1:12" x14ac:dyDescent="0.35">
      <c r="A92" s="36">
        <v>37</v>
      </c>
      <c r="B92" s="4">
        <v>44451</v>
      </c>
      <c r="C92" s="27">
        <f>[3]EC!$C195</f>
        <v>1785.1012486287491</v>
      </c>
      <c r="D92" s="27">
        <f>[3]FS!$C195</f>
        <v>659.93374820085648</v>
      </c>
      <c r="E92" s="27">
        <f>[3]GT!$C195</f>
        <v>1759.8811146242485</v>
      </c>
      <c r="F92" s="27">
        <f>[3]KZN!$C195</f>
        <v>2185.5160387267715</v>
      </c>
      <c r="G92" s="27">
        <f>[3]LM!$C195</f>
        <v>1283.8984980389614</v>
      </c>
      <c r="H92" s="27">
        <f>[3]MP!$C195</f>
        <v>957.41939120673464</v>
      </c>
      <c r="I92" s="27">
        <f>[3]NC!$C195</f>
        <v>400.19015550873632</v>
      </c>
      <c r="J92" s="27">
        <f>[3]NW!$C195</f>
        <v>720.7719612199196</v>
      </c>
      <c r="K92" s="27">
        <f>[3]WC!$C195</f>
        <v>1271.1090397693213</v>
      </c>
      <c r="L92" s="27">
        <f>'[3]RSA Natural'!$C195</f>
        <v>11023.821195924298</v>
      </c>
    </row>
    <row r="93" spans="1:12" x14ac:dyDescent="0.35">
      <c r="A93" s="36">
        <v>38</v>
      </c>
      <c r="B93" s="4">
        <v>44458</v>
      </c>
      <c r="C93" s="27">
        <f>[3]EC!$C196</f>
        <v>1749.6701102685943</v>
      </c>
      <c r="D93" s="27">
        <f>[3]FS!$C196</f>
        <v>633.67202226703432</v>
      </c>
      <c r="E93" s="27">
        <f>[3]GT!$C196</f>
        <v>1650.4211746880128</v>
      </c>
      <c r="F93" s="27">
        <f>[3]KZN!$C196</f>
        <v>2089.2522701999278</v>
      </c>
      <c r="G93" s="27">
        <f>[3]LM!$C196</f>
        <v>1238.585182253958</v>
      </c>
      <c r="H93" s="27">
        <f>[3]MP!$C196</f>
        <v>891.29979005530117</v>
      </c>
      <c r="I93" s="27">
        <f>[3]NC!$C196</f>
        <v>396.36113646164813</v>
      </c>
      <c r="J93" s="27">
        <f>[3]NW!$C196</f>
        <v>674.50974805264025</v>
      </c>
      <c r="K93" s="27">
        <f>[3]WC!$C196</f>
        <v>1186.8520834042592</v>
      </c>
      <c r="L93" s="27">
        <f>'[3]RSA Natural'!$C196</f>
        <v>10510.623517651376</v>
      </c>
    </row>
    <row r="94" spans="1:12" x14ac:dyDescent="0.35">
      <c r="A94" s="36">
        <v>39</v>
      </c>
      <c r="B94" s="4">
        <v>44465</v>
      </c>
      <c r="C94" s="27">
        <f>[3]EC!$C197</f>
        <v>1515.3060378632822</v>
      </c>
      <c r="D94" s="27">
        <f>[3]FS!$C197</f>
        <v>569.72901263558708</v>
      </c>
      <c r="E94" s="27">
        <f>[3]GT!$C197</f>
        <v>1668.0862379808577</v>
      </c>
      <c r="F94" s="27">
        <f>[3]KZN!$C197</f>
        <v>1904.3115515973332</v>
      </c>
      <c r="G94" s="27">
        <f>[3]LM!$C197</f>
        <v>1244.2608970864453</v>
      </c>
      <c r="H94" s="27">
        <f>[3]MP!$C197</f>
        <v>844.8136826637683</v>
      </c>
      <c r="I94" s="27">
        <f>[3]NC!$C197</f>
        <v>349.52257662697832</v>
      </c>
      <c r="J94" s="27">
        <f>[3]NW!$C197</f>
        <v>691.15456016365488</v>
      </c>
      <c r="K94" s="27">
        <f>[3]WC!$C197</f>
        <v>1079.5710506230178</v>
      </c>
      <c r="L94" s="27">
        <f>'[3]RSA Natural'!$C197</f>
        <v>9866.7556072409243</v>
      </c>
    </row>
    <row r="95" spans="1:12" x14ac:dyDescent="0.35">
      <c r="A95" s="36">
        <v>40</v>
      </c>
      <c r="B95" s="4">
        <v>44472</v>
      </c>
      <c r="C95" s="27">
        <f>[3]EC!$C198</f>
        <v>1623.4217931206399</v>
      </c>
      <c r="D95" s="27">
        <f>[3]FS!$C198</f>
        <v>580.32276554995542</v>
      </c>
      <c r="E95" s="27">
        <f>[3]GT!$C198</f>
        <v>1629.5408352438744</v>
      </c>
      <c r="F95" s="27">
        <f>[3]KZN!$C198</f>
        <v>1851.3974967288211</v>
      </c>
      <c r="G95" s="27">
        <f>[3]LM!$C198</f>
        <v>1201.3034471840797</v>
      </c>
      <c r="H95" s="27">
        <f>[3]MP!$C198</f>
        <v>843.56994127284042</v>
      </c>
      <c r="I95" s="27">
        <f>[3]NC!$C198</f>
        <v>344.14353172757876</v>
      </c>
      <c r="J95" s="27">
        <f>[3]NW!$C198</f>
        <v>671.52141516771007</v>
      </c>
      <c r="K95" s="27">
        <f>[3]WC!$C198</f>
        <v>1092.4195315250813</v>
      </c>
      <c r="L95" s="27">
        <f>'[3]RSA Natural'!$C198</f>
        <v>9837.6407575205812</v>
      </c>
    </row>
    <row r="96" spans="1:12" x14ac:dyDescent="0.35">
      <c r="A96" s="36">
        <v>41</v>
      </c>
      <c r="B96" s="4">
        <v>44479</v>
      </c>
      <c r="C96" s="27">
        <f>[3]EC!$C199</f>
        <v>1588.6834627271069</v>
      </c>
      <c r="D96" s="27">
        <f>[3]FS!$C199</f>
        <v>580.08851759939375</v>
      </c>
      <c r="E96" s="27">
        <f>[3]GT!$C199</f>
        <v>1593.257444903219</v>
      </c>
      <c r="F96" s="27">
        <f>[3]KZN!$C199</f>
        <v>1968.8455067168998</v>
      </c>
      <c r="G96" s="27">
        <f>[3]LM!$C199</f>
        <v>1298.2502731903614</v>
      </c>
      <c r="H96" s="27">
        <f>[3]MP!$C199</f>
        <v>848.33444368108258</v>
      </c>
      <c r="I96" s="27">
        <f>[3]NC!$C199</f>
        <v>334.82888368054012</v>
      </c>
      <c r="J96" s="27">
        <f>[3]NW!$C199</f>
        <v>651.92601288282606</v>
      </c>
      <c r="K96" s="27">
        <f>[3]WC!$C199</f>
        <v>953.10823345081212</v>
      </c>
      <c r="L96" s="27">
        <f>'[3]RSA Natural'!$C199</f>
        <v>9817.322778832242</v>
      </c>
    </row>
    <row r="97" spans="1:12" x14ac:dyDescent="0.35">
      <c r="A97" s="36">
        <v>42</v>
      </c>
      <c r="B97" s="4">
        <v>44486</v>
      </c>
      <c r="C97" s="27">
        <f>[3]EC!$C200</f>
        <v>1366.5369377336137</v>
      </c>
      <c r="D97" s="27">
        <f>[3]FS!$C200</f>
        <v>589.82850166845549</v>
      </c>
      <c r="E97" s="27">
        <f>[3]GT!$C200</f>
        <v>1519.7998304975963</v>
      </c>
      <c r="F97" s="27">
        <f>[3]KZN!$C200</f>
        <v>1805.1816232293968</v>
      </c>
      <c r="G97" s="27">
        <f>[3]LM!$C200</f>
        <v>1248.5044972040987</v>
      </c>
      <c r="H97" s="27">
        <f>[3]MP!$C200</f>
        <v>830.34322394190008</v>
      </c>
      <c r="I97" s="27">
        <f>[3]NC!$C200</f>
        <v>336.11752270014301</v>
      </c>
      <c r="J97" s="27">
        <f>[3]NW!$C200</f>
        <v>609.6322118421956</v>
      </c>
      <c r="K97" s="27">
        <f>[3]WC!$C200</f>
        <v>975.09696764230762</v>
      </c>
      <c r="L97" s="27">
        <f>'[3]RSA Natural'!$C200</f>
        <v>9281.0413164597085</v>
      </c>
    </row>
    <row r="98" spans="1:12" x14ac:dyDescent="0.35">
      <c r="A98" s="36">
        <v>43</v>
      </c>
      <c r="B98" s="4">
        <v>44493</v>
      </c>
      <c r="C98" s="27">
        <f>[3]EC!$C201</f>
        <v>1401.7152285826778</v>
      </c>
      <c r="D98" s="27">
        <f>[3]FS!$C201</f>
        <v>574.81240055022874</v>
      </c>
      <c r="E98" s="27">
        <f>[3]GT!$C201</f>
        <v>1493.4719402479973</v>
      </c>
      <c r="F98" s="27">
        <f>[3]KZN!$C201</f>
        <v>1689.9376881860576</v>
      </c>
      <c r="G98" s="27">
        <f>[3]LM!$C201</f>
        <v>1119.2817897181922</v>
      </c>
      <c r="H98" s="27">
        <f>[3]MP!$C201</f>
        <v>686.71751644944345</v>
      </c>
      <c r="I98" s="27">
        <f>[3]NC!$C201</f>
        <v>322.38029938471453</v>
      </c>
      <c r="J98" s="27">
        <f>[3]NW!$C201</f>
        <v>625.34018518382618</v>
      </c>
      <c r="K98" s="27">
        <f>[3]WC!$C201</f>
        <v>957.95030500506869</v>
      </c>
      <c r="L98" s="27">
        <f>'[3]RSA Natural'!$C201</f>
        <v>8871.6073533082053</v>
      </c>
    </row>
    <row r="99" spans="1:12" x14ac:dyDescent="0.35">
      <c r="A99" s="36">
        <v>44</v>
      </c>
      <c r="B99" s="4">
        <v>44500</v>
      </c>
      <c r="C99" s="27">
        <f>[3]EC!$C202</f>
        <v>1481.3760843488951</v>
      </c>
      <c r="D99" s="27">
        <f>[3]FS!$C202</f>
        <v>627.37892963836657</v>
      </c>
      <c r="E99" s="27">
        <f>[3]GT!$C202</f>
        <v>1604.8193901745176</v>
      </c>
      <c r="F99" s="27">
        <f>[3]KZN!$C202</f>
        <v>1878.5608320033048</v>
      </c>
      <c r="G99" s="27">
        <f>[3]LM!$C202</f>
        <v>1225.6384685314815</v>
      </c>
      <c r="H99" s="27">
        <f>[3]MP!$C202</f>
        <v>879.15753326403751</v>
      </c>
      <c r="I99" s="27">
        <f>[3]NC!$C202</f>
        <v>340.77421815183521</v>
      </c>
      <c r="J99" s="27">
        <f>[3]NW!$C202</f>
        <v>769.89484842087586</v>
      </c>
      <c r="K99" s="27">
        <f>[3]WC!$C202</f>
        <v>954.92912295638882</v>
      </c>
      <c r="L99" s="27">
        <f>'[3]RSA Natural'!$C202</f>
        <v>9762.5294274897024</v>
      </c>
    </row>
    <row r="100" spans="1:12" x14ac:dyDescent="0.35">
      <c r="A100" s="36">
        <v>45</v>
      </c>
      <c r="B100" s="4">
        <v>44507</v>
      </c>
      <c r="C100" s="27">
        <f>[3]EC!$C203</f>
        <v>1522.9876996285075</v>
      </c>
      <c r="D100" s="27">
        <f>[3]FS!$C203</f>
        <v>627.52289424092805</v>
      </c>
      <c r="E100" s="27">
        <f>[3]GT!$C203</f>
        <v>1535.2094518264601</v>
      </c>
      <c r="F100" s="27">
        <f>[3]KZN!$C203</f>
        <v>1793.7366080872816</v>
      </c>
      <c r="G100" s="27">
        <f>[3]LM!$C203</f>
        <v>1246.2812107017421</v>
      </c>
      <c r="H100" s="27">
        <f>[3]MP!$C203</f>
        <v>901.82166480096521</v>
      </c>
      <c r="I100" s="27">
        <f>[3]NC!$C203</f>
        <v>379.28798623370938</v>
      </c>
      <c r="J100" s="27">
        <f>[3]NW!$C203</f>
        <v>687.51629118916526</v>
      </c>
      <c r="K100" s="27">
        <f>[3]WC!$C203</f>
        <v>997.19915249950054</v>
      </c>
      <c r="L100" s="27">
        <f>'[3]RSA Natural'!$C203</f>
        <v>9691.5629592082587</v>
      </c>
    </row>
    <row r="101" spans="1:12" x14ac:dyDescent="0.35">
      <c r="A101" s="36">
        <v>46</v>
      </c>
      <c r="B101" s="4">
        <v>44514</v>
      </c>
      <c r="C101" s="27">
        <f>[3]EC!$C204</f>
        <v>1481.3760843488951</v>
      </c>
      <c r="D101" s="27">
        <f>[3]FS!$C204</f>
        <v>590.83523716995319</v>
      </c>
      <c r="E101" s="27">
        <f>[3]GT!$C204</f>
        <v>1527.5067608701702</v>
      </c>
      <c r="F101" s="27">
        <f>[3]KZN!$C204</f>
        <v>1802.5917639902386</v>
      </c>
      <c r="G101" s="27">
        <f>[3]LM!$C204</f>
        <v>1137.2589718246727</v>
      </c>
      <c r="H101" s="27">
        <f>[3]MP!$C204</f>
        <v>751.66243531228429</v>
      </c>
      <c r="I101" s="27">
        <f>[3]NC!$C204</f>
        <v>364.05970436213141</v>
      </c>
      <c r="J101" s="27">
        <f>[3]NW!$C204</f>
        <v>703.59130111691388</v>
      </c>
      <c r="K101" s="27">
        <f>[3]WC!$C204</f>
        <v>870.18105957072339</v>
      </c>
      <c r="L101" s="27">
        <f>'[3]RSA Natural'!$C204</f>
        <v>9229.0633185659826</v>
      </c>
    </row>
    <row r="102" spans="1:12" x14ac:dyDescent="0.35">
      <c r="A102" s="36">
        <v>47</v>
      </c>
      <c r="B102" s="4">
        <v>44521</v>
      </c>
      <c r="C102" s="27">
        <f>[3]EC!$C205</f>
        <v>1506.8013880013168</v>
      </c>
      <c r="D102" s="27">
        <f>[3]FS!$C205</f>
        <v>554.40958731730541</v>
      </c>
      <c r="E102" s="27">
        <f>[3]GT!$C205</f>
        <v>1369.551703799191</v>
      </c>
      <c r="F102" s="27">
        <f>[3]KZN!$C205</f>
        <v>1846.2074169547866</v>
      </c>
      <c r="G102" s="27">
        <f>[3]LM!$C205</f>
        <v>1063.6351237083711</v>
      </c>
      <c r="H102" s="27">
        <f>[3]MP!$C205</f>
        <v>787.24861670771202</v>
      </c>
      <c r="I102" s="27">
        <f>[3]NC!$C205</f>
        <v>342.78720555534971</v>
      </c>
      <c r="J102" s="27">
        <f>[3]NW!$C205</f>
        <v>625.1997985378423</v>
      </c>
      <c r="K102" s="27">
        <f>[3]WC!$C205</f>
        <v>986.38888639267975</v>
      </c>
      <c r="L102" s="27">
        <f>'[3]RSA Natural'!$C205</f>
        <v>9082.2297269745541</v>
      </c>
    </row>
    <row r="103" spans="1:12" x14ac:dyDescent="0.35">
      <c r="A103" s="36">
        <v>48</v>
      </c>
      <c r="B103" s="4">
        <v>44528</v>
      </c>
      <c r="C103" s="27">
        <f>[3]EC!$C206</f>
        <v>1650.4539437425551</v>
      </c>
      <c r="D103" s="27">
        <f>[3]FS!$C206</f>
        <v>561.36515898577454</v>
      </c>
      <c r="E103" s="27">
        <f>[3]GT!$C206</f>
        <v>1648.1699300357209</v>
      </c>
      <c r="F103" s="27">
        <f>[3]KZN!$C206</f>
        <v>1953.382118651004</v>
      </c>
      <c r="G103" s="27">
        <f>[3]LM!$C206</f>
        <v>1359.7215115725439</v>
      </c>
      <c r="H103" s="27">
        <f>[3]MP!$C206</f>
        <v>929.17943501686045</v>
      </c>
      <c r="I103" s="27">
        <f>[3]NC!$C206</f>
        <v>319.06656668640176</v>
      </c>
      <c r="J103" s="27">
        <f>[3]NW!$C206</f>
        <v>682.74192622076657</v>
      </c>
      <c r="K103" s="27">
        <f>[3]WC!$C206</f>
        <v>979.98926414761672</v>
      </c>
      <c r="L103" s="27">
        <f>'[3]RSA Natural'!$C206</f>
        <v>10084.069855059244</v>
      </c>
    </row>
    <row r="104" spans="1:12" x14ac:dyDescent="0.35">
      <c r="A104" s="36">
        <v>49</v>
      </c>
      <c r="B104" s="4">
        <v>44535</v>
      </c>
      <c r="C104" s="27">
        <f>[3]EC!$C207</f>
        <v>1650.2948782679041</v>
      </c>
      <c r="D104" s="27">
        <f>[3]FS!$C207</f>
        <v>575.97118216824583</v>
      </c>
      <c r="E104" s="27">
        <f>[3]GT!$C207</f>
        <v>1754.7428986387824</v>
      </c>
      <c r="F104" s="27">
        <f>[3]KZN!$C207</f>
        <v>1924.0994634195881</v>
      </c>
      <c r="G104" s="27">
        <f>[3]LM!$C207</f>
        <v>1227.6410684867647</v>
      </c>
      <c r="H104" s="27">
        <f>[3]MP!$C207</f>
        <v>916.96399930562484</v>
      </c>
      <c r="I104" s="27">
        <f>[3]NC!$C207</f>
        <v>334.30919661221219</v>
      </c>
      <c r="J104" s="27">
        <f>[3]NW!$C207</f>
        <v>632.44792108591741</v>
      </c>
      <c r="K104" s="27">
        <f>[3]WC!$C207</f>
        <v>1009.7188314278296</v>
      </c>
      <c r="L104" s="27">
        <f>'[3]RSA Natural'!$C207</f>
        <v>10026.189439412869</v>
      </c>
    </row>
    <row r="105" spans="1:12" x14ac:dyDescent="0.35">
      <c r="A105" s="36">
        <v>50</v>
      </c>
      <c r="B105" s="4">
        <v>44542</v>
      </c>
      <c r="C105" s="27">
        <f>[3]EC!$C208</f>
        <v>1645.1928068227032</v>
      </c>
      <c r="D105" s="27">
        <f>[3]FS!$C208</f>
        <v>581.7481555273439</v>
      </c>
      <c r="E105" s="27">
        <f>[3]GT!$C208</f>
        <v>1988.5337992190643</v>
      </c>
      <c r="F105" s="27">
        <f>[3]KZN!$C208</f>
        <v>1974.9260414952223</v>
      </c>
      <c r="G105" s="27">
        <f>[3]LM!$C208</f>
        <v>1380.1421779589916</v>
      </c>
      <c r="H105" s="27">
        <f>[3]MP!$C208</f>
        <v>863.21850712431024</v>
      </c>
      <c r="I105" s="27">
        <f>[3]NC!$C208</f>
        <v>327.04105933191556</v>
      </c>
      <c r="J105" s="27">
        <f>[3]NW!$C208</f>
        <v>677.77087201253153</v>
      </c>
      <c r="K105" s="27">
        <f>[3]WC!$C208</f>
        <v>1079.1091662261804</v>
      </c>
      <c r="L105" s="27">
        <f>'[3]RSA Natural'!$C208</f>
        <v>10517.682585718263</v>
      </c>
    </row>
    <row r="106" spans="1:12" x14ac:dyDescent="0.35">
      <c r="A106" s="36">
        <v>51</v>
      </c>
      <c r="B106" s="4">
        <v>44549</v>
      </c>
      <c r="C106" s="27">
        <f>[3]EC!$C209</f>
        <v>2170.8305476683545</v>
      </c>
      <c r="D106" s="27">
        <f>[3]FS!$C209</f>
        <v>663.90453955451949</v>
      </c>
      <c r="E106" s="27">
        <f>[3]GT!$C209</f>
        <v>1929.2462522718474</v>
      </c>
      <c r="F106" s="27">
        <f>[3]KZN!$C209</f>
        <v>2210.6917121089987</v>
      </c>
      <c r="G106" s="27">
        <f>[3]LM!$C209</f>
        <v>1472.2974655079329</v>
      </c>
      <c r="H106" s="27">
        <f>[3]MP!$C209</f>
        <v>997.79344550850317</v>
      </c>
      <c r="I106" s="27">
        <f>[3]NC!$C209</f>
        <v>411.18472753248437</v>
      </c>
      <c r="J106" s="27">
        <f>[3]NW!$C209</f>
        <v>781.34326675218836</v>
      </c>
      <c r="K106" s="27">
        <f>[3]WC!$C209</f>
        <v>1167.6627734142046</v>
      </c>
      <c r="L106" s="27">
        <f>'[3]RSA Natural'!$C209</f>
        <v>11804.954730319034</v>
      </c>
    </row>
    <row r="107" spans="1:12" x14ac:dyDescent="0.35">
      <c r="A107" s="36">
        <v>52</v>
      </c>
      <c r="B107" s="4">
        <v>44556</v>
      </c>
      <c r="C107" s="27">
        <f>[3]EC!$C210</f>
        <v>2215.0079205101679</v>
      </c>
      <c r="D107" s="27">
        <f>[3]FS!$C210</f>
        <v>676.60683367969602</v>
      </c>
      <c r="E107" s="27">
        <f>[3]GT!$C210</f>
        <v>1747.3209392949816</v>
      </c>
      <c r="F107" s="27">
        <f>[3]KZN!$C210</f>
        <v>2395.0098049051485</v>
      </c>
      <c r="G107" s="27">
        <f>[3]LM!$C210</f>
        <v>1476.4452128116732</v>
      </c>
      <c r="H107" s="27">
        <f>[3]MP!$C210</f>
        <v>930.83620430903579</v>
      </c>
      <c r="I107" s="27">
        <f>[3]NC!$C210</f>
        <v>404.50572776794195</v>
      </c>
      <c r="J107" s="27">
        <f>[3]NW!$C210</f>
        <v>880.41385144925994</v>
      </c>
      <c r="K107" s="27">
        <f>[3]WC!$C210</f>
        <v>1188.2748545718432</v>
      </c>
      <c r="L107" s="27">
        <f>'[3]RSA Natural'!$C210</f>
        <v>11914.42134929975</v>
      </c>
    </row>
    <row r="108" spans="1:12" x14ac:dyDescent="0.35">
      <c r="A108" s="3">
        <v>1</v>
      </c>
      <c r="B108" s="4">
        <v>44563</v>
      </c>
      <c r="C108" s="27">
        <f>[3]EC!$C211</f>
        <v>2082.5862793497618</v>
      </c>
      <c r="D108" s="27">
        <f>[3]FS!$C211</f>
        <v>634.55996355709306</v>
      </c>
      <c r="E108" s="27">
        <f>[3]GT!$C211</f>
        <v>1603.2364881853605</v>
      </c>
      <c r="F108" s="27">
        <f>[3]KZN!$C211</f>
        <v>2288.3771561934955</v>
      </c>
      <c r="G108" s="27">
        <f>[3]LM!$C211</f>
        <v>1359.8511242585084</v>
      </c>
      <c r="H108" s="27">
        <f>[3]MP!$C211</f>
        <v>992.1846740563991</v>
      </c>
      <c r="I108" s="27">
        <f>[3]NC!$C211</f>
        <v>396.98878351232167</v>
      </c>
      <c r="J108" s="27">
        <f>[3]NW!$C211</f>
        <v>724.6763125243308</v>
      </c>
      <c r="K108" s="27">
        <f>[3]WC!$C211</f>
        <v>1220.2130546789756</v>
      </c>
      <c r="L108" s="27">
        <f>'[3]RSA Natural'!$C211</f>
        <v>11302.673836316246</v>
      </c>
    </row>
    <row r="109" spans="1:12" x14ac:dyDescent="0.35">
      <c r="A109" s="3">
        <v>2</v>
      </c>
      <c r="B109" s="4">
        <v>44570</v>
      </c>
      <c r="C109" s="27">
        <f>[3]EC!$C212</f>
        <v>1833.6853764546479</v>
      </c>
      <c r="D109" s="27">
        <f>[3]FS!$C212</f>
        <v>644.67816890377117</v>
      </c>
      <c r="E109" s="27">
        <f>[3]GT!$C212</f>
        <v>1466.9800075468997</v>
      </c>
      <c r="F109" s="27">
        <f>[3]KZN!$C212</f>
        <v>2048.0586332730436</v>
      </c>
      <c r="G109" s="27">
        <f>[3]LM!$C212</f>
        <v>1258.2797516805931</v>
      </c>
      <c r="H109" s="27">
        <f>[3]MP!$C212</f>
        <v>826.51512589876415</v>
      </c>
      <c r="I109" s="27">
        <f>[3]NC!$C212</f>
        <v>326.16297133334058</v>
      </c>
      <c r="J109" s="27">
        <f>[3]NW!$C212</f>
        <v>685.13794526775996</v>
      </c>
      <c r="K109" s="27">
        <f>[3]WC!$C212</f>
        <v>1196.7518895041076</v>
      </c>
      <c r="L109" s="27">
        <f>'[3]RSA Natural'!$C212</f>
        <v>10286.249869862928</v>
      </c>
    </row>
    <row r="110" spans="1:12" x14ac:dyDescent="0.35">
      <c r="A110" s="3">
        <v>3</v>
      </c>
      <c r="B110" s="4">
        <v>44577</v>
      </c>
      <c r="C110" s="27">
        <f>[3]EC!$C213</f>
        <v>1564.4470585407262</v>
      </c>
      <c r="D110" s="27">
        <f>[3]FS!$C213</f>
        <v>578.43335634932077</v>
      </c>
      <c r="E110" s="27">
        <f>[3]GT!$C213</f>
        <v>1426.3581368340429</v>
      </c>
      <c r="F110" s="27">
        <f>[3]KZN!$C213</f>
        <v>1821.8910769782437</v>
      </c>
      <c r="G110" s="27">
        <f>[3]LM!$C213</f>
        <v>1108.9049466354395</v>
      </c>
      <c r="H110" s="27">
        <f>[3]MP!$C213</f>
        <v>800.7139955012459</v>
      </c>
      <c r="I110" s="27">
        <f>[3]NC!$C213</f>
        <v>338.20266351529494</v>
      </c>
      <c r="J110" s="27">
        <f>[3]NW!$C213</f>
        <v>646.13687561279266</v>
      </c>
      <c r="K110" s="27">
        <f>[3]WC!$C213</f>
        <v>1027.1381799757667</v>
      </c>
      <c r="L110" s="27">
        <f>'[3]RSA Natural'!$C213</f>
        <v>9312.2262899428733</v>
      </c>
    </row>
    <row r="111" spans="1:12" x14ac:dyDescent="0.35">
      <c r="A111" s="3">
        <v>4</v>
      </c>
      <c r="B111" s="4">
        <v>44584</v>
      </c>
      <c r="C111" s="27">
        <f>[3]EC!$C214</f>
        <v>1432.59915430314</v>
      </c>
      <c r="D111" s="27">
        <f>[3]FS!$C214</f>
        <v>511.11048835256645</v>
      </c>
      <c r="E111" s="27">
        <f>[3]GT!$C214</f>
        <v>1424.085104826104</v>
      </c>
      <c r="F111" s="27">
        <f>[3]KZN!$C214</f>
        <v>1656.6756728686748</v>
      </c>
      <c r="G111" s="27">
        <f>[3]LM!$C214</f>
        <v>1120.9347861698343</v>
      </c>
      <c r="H111" s="27">
        <f>[3]MP!$C214</f>
        <v>804.89307793467628</v>
      </c>
      <c r="I111" s="27">
        <f>[3]NC!$C214</f>
        <v>297.58121336883221</v>
      </c>
      <c r="J111" s="27">
        <f>[3]NW!$C214</f>
        <v>596.48958739741875</v>
      </c>
      <c r="K111" s="27">
        <f>[3]WC!$C214</f>
        <v>932.14436552386428</v>
      </c>
      <c r="L111" s="27">
        <f>'[3]RSA Natural'!$C214</f>
        <v>8776.5134507451112</v>
      </c>
    </row>
    <row r="112" spans="1:12" x14ac:dyDescent="0.35">
      <c r="A112" s="3">
        <v>5</v>
      </c>
      <c r="B112" s="4">
        <v>44591</v>
      </c>
      <c r="C112" s="27">
        <f>[3]EC!$C215</f>
        <v>1444.5860689587862</v>
      </c>
      <c r="D112" s="27">
        <f>[3]FS!$C215</f>
        <v>520.95670662097746</v>
      </c>
      <c r="E112" s="27">
        <f>[3]GT!$C215</f>
        <v>1480.7094422549446</v>
      </c>
      <c r="F112" s="27">
        <f>[3]KZN!$C215</f>
        <v>1725.1362958891336</v>
      </c>
      <c r="G112" s="27">
        <f>[3]LM!$C215</f>
        <v>1215.4746946210457</v>
      </c>
      <c r="H112" s="27">
        <f>[3]MP!$C215</f>
        <v>796.67425917997832</v>
      </c>
      <c r="I112" s="27">
        <f>[3]NC!$C215</f>
        <v>259.85687264742978</v>
      </c>
      <c r="J112" s="27">
        <f>[3]NW!$C215</f>
        <v>570.62945469884448</v>
      </c>
      <c r="K112" s="27">
        <f>[3]WC!$C215</f>
        <v>985.46971345939448</v>
      </c>
      <c r="L112" s="27">
        <f>'[3]RSA Natural'!$C215</f>
        <v>8999.4935083305336</v>
      </c>
    </row>
    <row r="113" spans="1:12" x14ac:dyDescent="0.35">
      <c r="A113" s="3">
        <v>6</v>
      </c>
      <c r="B113" s="4">
        <v>44598</v>
      </c>
      <c r="C113" s="27">
        <f>[3]EC!$C216</f>
        <v>1457.0412587825963</v>
      </c>
      <c r="D113" s="27">
        <f>[3]FS!$C216</f>
        <v>504.47925518410989</v>
      </c>
      <c r="E113" s="27">
        <f>[3]GT!$C216</f>
        <v>1568.4924743997349</v>
      </c>
      <c r="F113" s="27">
        <f>[3]KZN!$C216</f>
        <v>1666.7562137473901</v>
      </c>
      <c r="G113" s="27">
        <f>[3]LM!$C216</f>
        <v>1095.393720124413</v>
      </c>
      <c r="H113" s="27">
        <f>[3]MP!$C216</f>
        <v>759.02738474977218</v>
      </c>
      <c r="I113" s="27">
        <f>[3]NC!$C216</f>
        <v>307.60891305132481</v>
      </c>
      <c r="J113" s="27">
        <f>[3]NW!$C216</f>
        <v>589.80159970325599</v>
      </c>
      <c r="K113" s="27">
        <f>[3]WC!$C216</f>
        <v>866.81451264741906</v>
      </c>
      <c r="L113" s="27">
        <f>'[3]RSA Natural'!$C216</f>
        <v>8815.4153323900173</v>
      </c>
    </row>
    <row r="114" spans="1:12" x14ac:dyDescent="0.35">
      <c r="A114" s="3">
        <v>7</v>
      </c>
      <c r="B114" s="4">
        <v>44605</v>
      </c>
      <c r="C114" s="27">
        <f>[3]EC!$C217</f>
        <v>1363.1127135252339</v>
      </c>
      <c r="D114" s="27">
        <f>[3]FS!$C217</f>
        <v>549.27513632885393</v>
      </c>
      <c r="E114" s="27">
        <f>[3]GT!$C217</f>
        <v>1484.1352841608391</v>
      </c>
      <c r="F114" s="27">
        <f>[3]KZN!$C217</f>
        <v>1560.690939359931</v>
      </c>
      <c r="G114" s="27">
        <f>[3]LM!$C217</f>
        <v>1085.217070344554</v>
      </c>
      <c r="H114" s="27">
        <f>[3]MP!$C217</f>
        <v>765.4206501337967</v>
      </c>
      <c r="I114" s="27">
        <f>[3]NC!$C217</f>
        <v>247.48884208329531</v>
      </c>
      <c r="J114" s="27">
        <f>[3]NW!$C217</f>
        <v>593.59598984102593</v>
      </c>
      <c r="K114" s="27">
        <f>[3]WC!$C217</f>
        <v>846.31029455602038</v>
      </c>
      <c r="L114" s="27">
        <f>'[3]RSA Natural'!$C217</f>
        <v>8495.2469203335495</v>
      </c>
    </row>
    <row r="115" spans="1:12" x14ac:dyDescent="0.35">
      <c r="A115" s="3">
        <v>8</v>
      </c>
      <c r="B115" s="4">
        <v>44612</v>
      </c>
      <c r="C115" s="27">
        <f>[3]EC!$C218</f>
        <v>1325.7708851318155</v>
      </c>
      <c r="D115" s="27">
        <f>[3]FS!$C218</f>
        <v>532.51954662947219</v>
      </c>
      <c r="E115" s="27">
        <f>[3]GT!$C218</f>
        <v>1446.6200008618985</v>
      </c>
      <c r="F115" s="27">
        <f>[3]KZN!$C218</f>
        <v>1527.6348128232303</v>
      </c>
      <c r="G115" s="27">
        <f>[3]LM!$C218</f>
        <v>1158.1106934832342</v>
      </c>
      <c r="H115" s="27">
        <f>[3]MP!$C218</f>
        <v>827.51346611874851</v>
      </c>
      <c r="I115" s="27">
        <f>[3]NC!$C218</f>
        <v>264.69746798022607</v>
      </c>
      <c r="J115" s="27">
        <f>[3]NW!$C218</f>
        <v>636.87422029736149</v>
      </c>
      <c r="K115" s="27">
        <f>[3]WC!$C218</f>
        <v>847.00425011202765</v>
      </c>
      <c r="L115" s="27">
        <f>'[3]RSA Natural'!$C218</f>
        <v>8566.745343438015</v>
      </c>
    </row>
    <row r="116" spans="1:12" x14ac:dyDescent="0.35">
      <c r="A116" s="3">
        <v>9</v>
      </c>
      <c r="B116" s="4">
        <v>44619</v>
      </c>
      <c r="C116" s="27">
        <f>[3]EC!$C219</f>
        <v>1394.7219143640418</v>
      </c>
      <c r="D116" s="27">
        <f>[3]FS!$C219</f>
        <v>533.80340922848313</v>
      </c>
      <c r="E116" s="27">
        <f>[3]GT!$C219</f>
        <v>1468.5052633091288</v>
      </c>
      <c r="F116" s="27">
        <f>[3]KZN!$C219</f>
        <v>1627.0305614710653</v>
      </c>
      <c r="G116" s="27">
        <f>[3]LM!$C219</f>
        <v>1160.5350531438717</v>
      </c>
      <c r="H116" s="27">
        <f>[3]MP!$C219</f>
        <v>791.7851192480648</v>
      </c>
      <c r="I116" s="27">
        <f>[3]NC!$C219</f>
        <v>277.67313058715354</v>
      </c>
      <c r="J116" s="27">
        <f>[3]NW!$C219</f>
        <v>614.49947255281495</v>
      </c>
      <c r="K116" s="27">
        <f>[3]WC!$C219</f>
        <v>884.72475525940843</v>
      </c>
      <c r="L116" s="27">
        <f>'[3]RSA Natural'!$C219</f>
        <v>8753.2786791640319</v>
      </c>
    </row>
    <row r="117" spans="1:12" x14ac:dyDescent="0.35">
      <c r="A117" s="3">
        <v>10</v>
      </c>
      <c r="B117" s="4">
        <v>44626</v>
      </c>
      <c r="C117" s="27">
        <f>[3]EC!$C220</f>
        <v>1397.5845931803985</v>
      </c>
      <c r="D117" s="27">
        <f>[3]FS!$C220</f>
        <v>490.65124802313551</v>
      </c>
      <c r="E117" s="27">
        <f>[3]GT!$C220</f>
        <v>1523.9347734654032</v>
      </c>
      <c r="F117" s="27">
        <f>[3]KZN!$C220</f>
        <v>1698.4267075059686</v>
      </c>
      <c r="G117" s="27">
        <f>[3]LM!$C220</f>
        <v>1091.9089920284532</v>
      </c>
      <c r="H117" s="27">
        <f>[3]MP!$C220</f>
        <v>806.64113814727182</v>
      </c>
      <c r="I117" s="27">
        <f>[3]NC!$C220</f>
        <v>316.78467554249573</v>
      </c>
      <c r="J117" s="27">
        <f>[3]NW!$C220</f>
        <v>622.40699661534609</v>
      </c>
      <c r="K117" s="27">
        <f>[3]WC!$C220</f>
        <v>932.26829101974431</v>
      </c>
      <c r="L117" s="27">
        <f>'[3]RSA Natural'!$C220</f>
        <v>8880.6074155282167</v>
      </c>
    </row>
    <row r="118" spans="1:12" x14ac:dyDescent="0.35">
      <c r="A118" s="3">
        <v>11</v>
      </c>
      <c r="B118" s="4">
        <v>44633</v>
      </c>
      <c r="C118" s="27">
        <f>[3]EC!$C221</f>
        <v>1381.8123345433346</v>
      </c>
      <c r="D118" s="27">
        <f>[3]FS!$C221</f>
        <v>554.10627786583495</v>
      </c>
      <c r="E118" s="27">
        <f>[3]GT!$C221</f>
        <v>1378.2168814643737</v>
      </c>
      <c r="F118" s="27">
        <f>[3]KZN!$C221</f>
        <v>1648.9756214933032</v>
      </c>
      <c r="G118" s="27">
        <f>[3]LM!$C221</f>
        <v>1056.5541383963919</v>
      </c>
      <c r="H118" s="27">
        <f>[3]MP!$C221</f>
        <v>701.40161062718039</v>
      </c>
      <c r="I118" s="27">
        <f>[3]NC!$C221</f>
        <v>273.4021455540917</v>
      </c>
      <c r="J118" s="27">
        <f>[3]NW!$C221</f>
        <v>570.82349014726901</v>
      </c>
      <c r="K118" s="27">
        <f>[3]WC!$C221</f>
        <v>923.34247528215974</v>
      </c>
      <c r="L118" s="27">
        <f>'[3]RSA Natural'!$C221</f>
        <v>8488.6349753739378</v>
      </c>
    </row>
    <row r="119" spans="1:12" x14ac:dyDescent="0.35">
      <c r="A119" s="3">
        <v>12</v>
      </c>
      <c r="B119" s="4">
        <v>44640</v>
      </c>
      <c r="C119" s="27">
        <f>[3]EC!$C222</f>
        <v>1341.9583972481082</v>
      </c>
      <c r="D119" s="27">
        <f>[3]FS!$C222</f>
        <v>482.05754221514735</v>
      </c>
      <c r="E119" s="27">
        <f>[3]GT!$C222</f>
        <v>1566.7353435489681</v>
      </c>
      <c r="F119" s="27">
        <f>[3]KZN!$C222</f>
        <v>1588.7403558068911</v>
      </c>
      <c r="G119" s="27">
        <f>[3]LM!$C222</f>
        <v>1116.1701540570348</v>
      </c>
      <c r="H119" s="27">
        <f>[3]MP!$C222</f>
        <v>725.53236665693453</v>
      </c>
      <c r="I119" s="27">
        <f>[3]NC!$C222</f>
        <v>265.20137697779722</v>
      </c>
      <c r="J119" s="27">
        <f>[3]NW!$C222</f>
        <v>654.28416931958043</v>
      </c>
      <c r="K119" s="27">
        <f>[3]WC!$C222</f>
        <v>864.2887684201811</v>
      </c>
      <c r="L119" s="27">
        <f>'[3]RSA Natural'!$C222</f>
        <v>8604.9684742506415</v>
      </c>
    </row>
    <row r="120" spans="1:12" x14ac:dyDescent="0.35">
      <c r="A120" s="3">
        <v>13</v>
      </c>
      <c r="B120" s="4">
        <v>44647</v>
      </c>
      <c r="C120" s="27">
        <f>[3]EC!$C223</f>
        <v>1371.0130799751532</v>
      </c>
      <c r="D120" s="27">
        <f>[3]FS!$C223</f>
        <v>520.41174883612462</v>
      </c>
      <c r="E120" s="27">
        <f>[3]GT!$C223</f>
        <v>1584.8171846742421</v>
      </c>
      <c r="F120" s="27">
        <f>[3]KZN!$C223</f>
        <v>1709.304448000375</v>
      </c>
      <c r="G120" s="27">
        <f>[3]LM!$C223</f>
        <v>1208.3406207061905</v>
      </c>
      <c r="H120" s="27">
        <f>[3]MP!$C223</f>
        <v>724.8517923002355</v>
      </c>
      <c r="I120" s="27">
        <f>[3]NC!$C223</f>
        <v>269.66209820033635</v>
      </c>
      <c r="J120" s="27">
        <f>[3]NW!$C223</f>
        <v>579.13317711196328</v>
      </c>
      <c r="K120" s="27">
        <f>[3]WC!$C223</f>
        <v>918.52325482321703</v>
      </c>
      <c r="L120" s="27">
        <f>'[3]RSA Natural'!$C223</f>
        <v>8886.057404627838</v>
      </c>
    </row>
    <row r="121" spans="1:12" x14ac:dyDescent="0.35">
      <c r="A121" s="3">
        <v>14</v>
      </c>
      <c r="B121" s="4">
        <v>44654</v>
      </c>
      <c r="C121" s="27">
        <f>[3]EC!$C224</f>
        <v>1417.6611573646323</v>
      </c>
      <c r="D121" s="27">
        <f>[3]FS!$C224</f>
        <v>520.73242003694452</v>
      </c>
      <c r="E121" s="27">
        <f>[3]GT!$C224</f>
        <v>1651.0492049386107</v>
      </c>
      <c r="F121" s="27">
        <f>[3]KZN!$C224</f>
        <v>1611.1642698950814</v>
      </c>
      <c r="G121" s="27">
        <f>[3]LM!$C224</f>
        <v>1081.1202097654952</v>
      </c>
      <c r="H121" s="27">
        <f>[3]MP!$C224</f>
        <v>872.94409729014933</v>
      </c>
      <c r="I121" s="27">
        <f>[3]NC!$C224</f>
        <v>281.20831252254175</v>
      </c>
      <c r="J121" s="27">
        <f>[3]NW!$C224</f>
        <v>599.77216903702754</v>
      </c>
      <c r="K121" s="27">
        <f>[3]WC!$C224</f>
        <v>920.7877616399719</v>
      </c>
      <c r="L121" s="27">
        <f>'[3]RSA Natural'!$C224</f>
        <v>8956.4396024904563</v>
      </c>
    </row>
    <row r="122" spans="1:12" x14ac:dyDescent="0.35">
      <c r="A122" s="3">
        <v>15</v>
      </c>
      <c r="B122" s="4">
        <v>44661</v>
      </c>
      <c r="C122" s="27">
        <f>[3]EC!$C225</f>
        <v>1456.9895492313005</v>
      </c>
      <c r="D122" s="27">
        <f>[3]FS!$C225</f>
        <v>626.45752585524906</v>
      </c>
      <c r="E122" s="27">
        <f>[3]GT!$C225</f>
        <v>1740.8991670118708</v>
      </c>
      <c r="F122" s="27">
        <f>[3]KZN!$C225</f>
        <v>1802.573249333705</v>
      </c>
      <c r="G122" s="27">
        <f>[3]LM!$C225</f>
        <v>1059.7222518156932</v>
      </c>
      <c r="H122" s="27">
        <f>[3]MP!$C225</f>
        <v>806.45523073366462</v>
      </c>
      <c r="I122" s="27">
        <f>[3]NC!$C225</f>
        <v>328.06467359178373</v>
      </c>
      <c r="J122" s="27">
        <f>[3]NW!$C225</f>
        <v>621.95726080987174</v>
      </c>
      <c r="K122" s="27">
        <f>[3]WC!$C225</f>
        <v>974.70385448490583</v>
      </c>
      <c r="L122" s="27">
        <f>'[3]RSA Natural'!$C225</f>
        <v>9417.8227628680434</v>
      </c>
    </row>
    <row r="123" spans="1:12" x14ac:dyDescent="0.35">
      <c r="A123" s="3">
        <v>16</v>
      </c>
      <c r="B123" s="4">
        <v>44668</v>
      </c>
      <c r="C123" s="27">
        <f>[3]EC!$C226</f>
        <v>1451.8440866391438</v>
      </c>
      <c r="D123" s="27">
        <f>[3]FS!$C226</f>
        <v>568.26052742278864</v>
      </c>
      <c r="E123" s="27">
        <f>[3]GT!$C226</f>
        <v>1713.2778230687172</v>
      </c>
      <c r="F123" s="27">
        <f>[3]KZN!$C226</f>
        <v>1828.4410933281529</v>
      </c>
      <c r="G123" s="27">
        <f>[3]LM!$C226</f>
        <v>1047.1991137854443</v>
      </c>
      <c r="H123" s="27">
        <f>[3]MP!$C226</f>
        <v>832.48305817464779</v>
      </c>
      <c r="I123" s="27">
        <f>[3]NC!$C226</f>
        <v>324.05441537693395</v>
      </c>
      <c r="J123" s="27">
        <f>[3]NW!$C226</f>
        <v>680.55422653147889</v>
      </c>
      <c r="K123" s="27">
        <f>[3]WC!$C226</f>
        <v>952.95691752155267</v>
      </c>
      <c r="L123" s="27">
        <f>'[3]RSA Natural'!$C226</f>
        <v>9399.0712618488615</v>
      </c>
    </row>
    <row r="124" spans="1:12" x14ac:dyDescent="0.35">
      <c r="A124" s="3">
        <v>17</v>
      </c>
      <c r="B124" s="4">
        <v>44675</v>
      </c>
      <c r="C124" s="27">
        <f>[3]EC!$C227</f>
        <v>1474.9081553277699</v>
      </c>
      <c r="D124" s="27">
        <f>[3]FS!$C227</f>
        <v>540.47317057173416</v>
      </c>
      <c r="E124" s="27">
        <f>[3]GT!$C227</f>
        <v>1831.202831618049</v>
      </c>
      <c r="F124" s="27">
        <f>[3]KZN!$C227</f>
        <v>1846.8117343395936</v>
      </c>
      <c r="G124" s="27">
        <f>[3]LM!$C227</f>
        <v>1134.7668452234725</v>
      </c>
      <c r="H124" s="27">
        <f>[3]MP!$C227</f>
        <v>850.45533605844344</v>
      </c>
      <c r="I124" s="27">
        <f>[3]NC!$C227</f>
        <v>353.22715670634011</v>
      </c>
      <c r="J124" s="27">
        <f>[3]NW!$C227</f>
        <v>665.6784455244532</v>
      </c>
      <c r="K124" s="27">
        <f>[3]WC!$C227</f>
        <v>983.73093426791525</v>
      </c>
      <c r="L124" s="27">
        <f>'[3]RSA Natural'!$C227</f>
        <v>9681.2546096377719</v>
      </c>
    </row>
    <row r="125" spans="1:12" x14ac:dyDescent="0.35">
      <c r="A125" s="3">
        <v>18</v>
      </c>
      <c r="B125" s="4">
        <v>44682</v>
      </c>
      <c r="C125" s="27">
        <f>[3]EC!$C228</f>
        <v>1658.3568777726173</v>
      </c>
      <c r="D125" s="27">
        <f>[3]FS!$C228</f>
        <v>627.79656336974108</v>
      </c>
      <c r="E125" s="27">
        <f>[3]GT!$C228</f>
        <v>1991.8383382442282</v>
      </c>
      <c r="F125" s="27">
        <f>[3]KZN!$C228</f>
        <v>1825.0463913864037</v>
      </c>
      <c r="G125" s="27">
        <f>[3]LM!$C228</f>
        <v>1234.2732069679291</v>
      </c>
      <c r="H125" s="27">
        <f>[3]MP!$C228</f>
        <v>828.6489347477733</v>
      </c>
      <c r="I125" s="27">
        <f>[3]NC!$C228</f>
        <v>297.75991053127979</v>
      </c>
      <c r="J125" s="27">
        <f>[3]NW!$C228</f>
        <v>717.1452883940234</v>
      </c>
      <c r="K125" s="27">
        <f>[3]WC!$C228</f>
        <v>1038.2765993392154</v>
      </c>
      <c r="L125" s="27">
        <f>'[3]RSA Natural'!$C228</f>
        <v>10219.142110753211</v>
      </c>
    </row>
    <row r="126" spans="1:12" x14ac:dyDescent="0.35">
      <c r="A126" s="3">
        <v>19</v>
      </c>
      <c r="B126" s="4">
        <v>44689</v>
      </c>
      <c r="C126" s="27">
        <f>[3]EC!$C229</f>
        <v>1549.0406021174635</v>
      </c>
      <c r="D126" s="27">
        <f>[3]FS!$C229</f>
        <v>575.27405408229856</v>
      </c>
      <c r="E126" s="27">
        <f>[3]GT!$C229</f>
        <v>2009.0484360000858</v>
      </c>
      <c r="F126" s="27">
        <f>[3]KZN!$C229</f>
        <v>1917.9455126616876</v>
      </c>
      <c r="G126" s="27">
        <f>[3]LM!$C229</f>
        <v>1264.0007371361985</v>
      </c>
      <c r="H126" s="27">
        <f>[3]MP!$C229</f>
        <v>944.51033850260399</v>
      </c>
      <c r="I126" s="27">
        <f>[3]NC!$C229</f>
        <v>315.74816719277953</v>
      </c>
      <c r="J126" s="27">
        <f>[3]NW!$C229</f>
        <v>717.99963244342143</v>
      </c>
      <c r="K126" s="27">
        <f>[3]WC!$C229</f>
        <v>1079.7798269140358</v>
      </c>
      <c r="L126" s="27">
        <f>'[3]RSA Natural'!$C229</f>
        <v>10373.347307050575</v>
      </c>
    </row>
    <row r="127" spans="1:12" x14ac:dyDescent="0.35">
      <c r="A127" s="3">
        <v>20</v>
      </c>
      <c r="B127" s="4">
        <v>44696</v>
      </c>
      <c r="C127" s="27">
        <f>[3]EC!$C230</f>
        <v>1509.6494576204414</v>
      </c>
      <c r="D127" s="27">
        <f>[3]FS!$C230</f>
        <v>640.62153390856633</v>
      </c>
      <c r="E127" s="27">
        <f>[3]GT!$C230</f>
        <v>1941.0187373494628</v>
      </c>
      <c r="F127" s="27">
        <f>[3]KZN!$C230</f>
        <v>1750.8181652214807</v>
      </c>
      <c r="G127" s="27">
        <f>[3]LM!$C230</f>
        <v>1240.3148818480472</v>
      </c>
      <c r="H127" s="27">
        <f>[3]MP!$C230</f>
        <v>930.88841607290112</v>
      </c>
      <c r="I127" s="27">
        <f>[3]NC!$C230</f>
        <v>321.76900475189393</v>
      </c>
      <c r="J127" s="27">
        <f>[3]NW!$C230</f>
        <v>714.86697907276516</v>
      </c>
      <c r="K127" s="27">
        <f>[3]WC!$C230</f>
        <v>1067.2362895776282</v>
      </c>
      <c r="L127" s="27">
        <f>'[3]RSA Natural'!$C230</f>
        <v>10117.183465423186</v>
      </c>
    </row>
    <row r="128" spans="1:12" x14ac:dyDescent="0.35">
      <c r="A128" s="3">
        <v>21</v>
      </c>
      <c r="B128" s="4">
        <v>44703</v>
      </c>
      <c r="C128" s="27">
        <f>[3]EC!$C231</f>
        <v>1477.8249449767513</v>
      </c>
      <c r="D128" s="27">
        <f>[3]FS!$C231</f>
        <v>657.8254014570731</v>
      </c>
      <c r="E128" s="27">
        <f>[3]GT!$C231</f>
        <v>1958.318742503835</v>
      </c>
      <c r="F128" s="27">
        <f>[3]KZN!$C231</f>
        <v>1933.1317936176617</v>
      </c>
      <c r="G128" s="27">
        <f>[3]LM!$C231</f>
        <v>1360.0675363616865</v>
      </c>
      <c r="H128" s="27">
        <f>[3]MP!$C231</f>
        <v>903.42880786122316</v>
      </c>
      <c r="I128" s="27">
        <f>[3]NC!$C231</f>
        <v>331.3911252251919</v>
      </c>
      <c r="J128" s="27">
        <f>[3]NW!$C231</f>
        <v>801.42938138668251</v>
      </c>
      <c r="K128" s="27">
        <f>[3]WC!$C231</f>
        <v>1053.3891520719783</v>
      </c>
      <c r="L128" s="27">
        <f>'[3]RSA Natural'!$C231</f>
        <v>10476.806885462085</v>
      </c>
    </row>
    <row r="129" spans="1:12" x14ac:dyDescent="0.35">
      <c r="A129" s="3">
        <v>22</v>
      </c>
      <c r="B129" s="4">
        <v>44710</v>
      </c>
      <c r="C129" s="27">
        <f>[3]EC!$C232</f>
        <v>1586.2689227268784</v>
      </c>
      <c r="D129" s="27">
        <f>[3]FS!$C232</f>
        <v>643.19190209325279</v>
      </c>
      <c r="E129" s="27">
        <f>[3]GT!$C232</f>
        <v>2009.987773062931</v>
      </c>
      <c r="F129" s="27">
        <f>[3]KZN!$C232</f>
        <v>1888.5963109707081</v>
      </c>
      <c r="G129" s="27">
        <f>[3]LM!$C232</f>
        <v>1295.8468395553102</v>
      </c>
      <c r="H129" s="27">
        <f>[3]MP!$C232</f>
        <v>943.54266478477132</v>
      </c>
      <c r="I129" s="27">
        <f>[3]NC!$C232</f>
        <v>389.25492150492158</v>
      </c>
      <c r="J129" s="27">
        <f>[3]NW!$C232</f>
        <v>755.13274391626135</v>
      </c>
      <c r="K129" s="27">
        <f>[3]WC!$C232</f>
        <v>1158.1823770591748</v>
      </c>
      <c r="L129" s="27">
        <f>'[3]RSA Natural'!$C232</f>
        <v>10670.004455674209</v>
      </c>
    </row>
    <row r="130" spans="1:12" x14ac:dyDescent="0.35">
      <c r="A130" s="3">
        <v>23</v>
      </c>
      <c r="B130" s="4">
        <v>44717</v>
      </c>
      <c r="C130" s="27">
        <f>[3]EC!$C233</f>
        <v>1618.626067232271</v>
      </c>
      <c r="D130" s="27">
        <f>[3]FS!$C233</f>
        <v>686.0287557044993</v>
      </c>
      <c r="E130" s="27">
        <f>[3]GT!$C233</f>
        <v>1965.5592354162311</v>
      </c>
      <c r="F130" s="27">
        <f>[3]KZN!$C233</f>
        <v>1922.3477778269867</v>
      </c>
      <c r="G130" s="27">
        <f>[3]LM!$C233</f>
        <v>1440.5363207561243</v>
      </c>
      <c r="H130" s="27">
        <f>[3]MP!$C233</f>
        <v>1022.4376343790436</v>
      </c>
      <c r="I130" s="27">
        <f>[3]NC!$C233</f>
        <v>344.03839847317977</v>
      </c>
      <c r="J130" s="27">
        <f>[3]NW!$C233</f>
        <v>778.18650748822006</v>
      </c>
      <c r="K130" s="27">
        <f>[3]WC!$C233</f>
        <v>1187.9648128255653</v>
      </c>
      <c r="L130" s="27">
        <f>'[3]RSA Natural'!$C233</f>
        <v>10965.725510102122</v>
      </c>
    </row>
    <row r="131" spans="1:12" x14ac:dyDescent="0.35">
      <c r="A131" s="3">
        <v>24</v>
      </c>
      <c r="B131" s="4">
        <v>44724</v>
      </c>
      <c r="C131" s="27">
        <f>[3]EC!$C234</f>
        <v>1681.3918688626613</v>
      </c>
      <c r="D131" s="27">
        <f>[3]FS!$C234</f>
        <v>651.35187773563939</v>
      </c>
      <c r="E131" s="27">
        <f>[3]GT!$C234</f>
        <v>2062.2207064416057</v>
      </c>
      <c r="F131" s="27">
        <f>[3]KZN!$C234</f>
        <v>2000.2065714336036</v>
      </c>
      <c r="G131" s="27">
        <f>[3]LM!$C234</f>
        <v>1384.0493482324873</v>
      </c>
      <c r="H131" s="27">
        <f>[3]MP!$C234</f>
        <v>957.96829986009232</v>
      </c>
      <c r="I131" s="27">
        <f>[3]NC!$C234</f>
        <v>418.99850363689387</v>
      </c>
      <c r="J131" s="27">
        <f>[3]NW!$C234</f>
        <v>847.93629082014775</v>
      </c>
      <c r="K131" s="27">
        <f>[3]WC!$C234</f>
        <v>1204.1693083829941</v>
      </c>
      <c r="L131" s="27">
        <f>'[3]RSA Natural'!$C234</f>
        <v>11208.292775406124</v>
      </c>
    </row>
    <row r="132" spans="1:12" x14ac:dyDescent="0.35">
      <c r="A132" s="3">
        <v>25</v>
      </c>
      <c r="B132" s="4">
        <v>44731</v>
      </c>
      <c r="C132" s="27">
        <f>[3]EC!$C235</f>
        <v>1552.1478594853106</v>
      </c>
      <c r="D132" s="27">
        <f>[3]FS!$C235</f>
        <v>665.59236268020754</v>
      </c>
      <c r="E132" s="27">
        <f>[3]GT!$C235</f>
        <v>1950.6360753183649</v>
      </c>
      <c r="F132" s="27">
        <f>[3]KZN!$C235</f>
        <v>1974.5629364618821</v>
      </c>
      <c r="G132" s="27">
        <f>[3]LM!$C235</f>
        <v>1346.1786370071645</v>
      </c>
      <c r="H132" s="27">
        <f>[3]MP!$C235</f>
        <v>986.53829147334795</v>
      </c>
      <c r="I132" s="27">
        <f>[3]NC!$C235</f>
        <v>357.31855813524004</v>
      </c>
      <c r="J132" s="27">
        <f>[3]NW!$C235</f>
        <v>834.74686422804325</v>
      </c>
      <c r="K132" s="27">
        <f>[3]WC!$C235</f>
        <v>1146.4056348750128</v>
      </c>
      <c r="L132" s="27">
        <f>'[3]RSA Natural'!$C235</f>
        <v>10814.127219664573</v>
      </c>
    </row>
    <row r="133" spans="1:12" x14ac:dyDescent="0.35">
      <c r="A133" s="3">
        <v>26</v>
      </c>
      <c r="B133" s="4">
        <v>44738</v>
      </c>
      <c r="C133" s="27">
        <f>[3]EC!$C236</f>
        <v>1581.2379551025672</v>
      </c>
      <c r="D133" s="27">
        <f>[3]FS!$C236</f>
        <v>705.80575436142851</v>
      </c>
      <c r="E133" s="27">
        <f>[3]GT!$C236</f>
        <v>1940.2932941439844</v>
      </c>
      <c r="F133" s="27">
        <f>[3]KZN!$C236</f>
        <v>1918.2167858290984</v>
      </c>
      <c r="G133" s="27">
        <f>[3]LM!$C236</f>
        <v>1342.2709649569729</v>
      </c>
      <c r="H133" s="27">
        <f>[3]MP!$C236</f>
        <v>886.60537596993959</v>
      </c>
      <c r="I133" s="27">
        <f>[3]NC!$C236</f>
        <v>430.5209756021215</v>
      </c>
      <c r="J133" s="27">
        <f>[3]NW!$C236</f>
        <v>748.49590979921732</v>
      </c>
      <c r="K133" s="27">
        <f>[3]WC!$C236</f>
        <v>1245.2019784837012</v>
      </c>
      <c r="L133" s="27">
        <f>'[3]RSA Natural'!$C236</f>
        <v>10798.64899424903</v>
      </c>
    </row>
    <row r="134" spans="1:12" x14ac:dyDescent="0.35">
      <c r="A134" s="3">
        <v>27</v>
      </c>
      <c r="B134" s="4">
        <v>44745</v>
      </c>
      <c r="C134" s="27">
        <f>[3]EC!$C237</f>
        <v>1587.7205874228057</v>
      </c>
      <c r="D134" s="27">
        <f>[3]FS!$C237</f>
        <v>637.20821808299615</v>
      </c>
      <c r="E134" s="27">
        <f>[3]GT!$C237</f>
        <v>1973.6296977391671</v>
      </c>
      <c r="F134" s="27">
        <f>[3]KZN!$C237</f>
        <v>1959.5523014621144</v>
      </c>
      <c r="G134" s="27">
        <f>[3]LM!$C237</f>
        <v>1275.5536193303899</v>
      </c>
      <c r="H134" s="27">
        <f>[3]MP!$C237</f>
        <v>904.44375019087693</v>
      </c>
      <c r="I134" s="27">
        <f>[3]NC!$C237</f>
        <v>395.3036258541639</v>
      </c>
      <c r="J134" s="27">
        <f>[3]NW!$C237</f>
        <v>742.14827386218224</v>
      </c>
      <c r="K134" s="27">
        <f>[3]WC!$C237</f>
        <v>1078.6746373580413</v>
      </c>
      <c r="L134" s="27">
        <f>'[3]RSA Natural'!$C237</f>
        <v>10554.234711302739</v>
      </c>
    </row>
    <row r="135" spans="1:12" x14ac:dyDescent="0.35">
      <c r="A135" s="3">
        <v>28</v>
      </c>
      <c r="B135" s="4">
        <v>44752</v>
      </c>
      <c r="C135" s="27">
        <f>[3]EC!$C238</f>
        <v>1589.4356243330481</v>
      </c>
      <c r="D135" s="27">
        <f>[3]FS!$C238</f>
        <v>591.33062482129981</v>
      </c>
      <c r="E135" s="27">
        <f>[3]GT!$C238</f>
        <v>1745.9796785414196</v>
      </c>
      <c r="F135" s="27">
        <f>[3]KZN!$C238</f>
        <v>1780.0816213337471</v>
      </c>
      <c r="G135" s="27">
        <f>[3]LM!$C238</f>
        <v>1136.4125954756048</v>
      </c>
      <c r="H135" s="27">
        <f>[3]MP!$C238</f>
        <v>857.16053400746546</v>
      </c>
      <c r="I135" s="27">
        <f>[3]NC!$C238</f>
        <v>364.46911810283166</v>
      </c>
      <c r="J135" s="27">
        <f>[3]NW!$C238</f>
        <v>657.84391657777292</v>
      </c>
      <c r="K135" s="27">
        <f>[3]WC!$C238</f>
        <v>1127.9791371903927</v>
      </c>
      <c r="L135" s="27">
        <f>'[3]RSA Natural'!$C238</f>
        <v>9850.6928503835807</v>
      </c>
    </row>
    <row r="136" spans="1:12" x14ac:dyDescent="0.35">
      <c r="A136" s="3">
        <v>29</v>
      </c>
      <c r="B136" s="4">
        <v>44759</v>
      </c>
      <c r="C136" s="27">
        <f>[3]EC!$C239</f>
        <v>1521.5104391337484</v>
      </c>
      <c r="D136" s="27">
        <f>[3]FS!$C239</f>
        <v>568.85488638486231</v>
      </c>
      <c r="E136" s="27">
        <f>[3]GT!$C239</f>
        <v>1745.5519341091756</v>
      </c>
      <c r="F136" s="27">
        <f>[3]KZN!$C239</f>
        <v>1782.2268861362973</v>
      </c>
      <c r="G136" s="27">
        <f>[3]LM!$C239</f>
        <v>1105.5876149610187</v>
      </c>
      <c r="H136" s="27">
        <f>[3]MP!$C239</f>
        <v>814.49866802724546</v>
      </c>
      <c r="I136" s="27">
        <f>[3]NC!$C239</f>
        <v>341.17171099792438</v>
      </c>
      <c r="J136" s="27">
        <f>[3]NW!$C239</f>
        <v>657.25010657066969</v>
      </c>
      <c r="K136" s="27">
        <f>[3]WC!$C239</f>
        <v>1032.9249914813875</v>
      </c>
      <c r="L136" s="27">
        <f>'[3]RSA Natural'!$C239</f>
        <v>9569.5772378023285</v>
      </c>
    </row>
    <row r="137" spans="1:12" x14ac:dyDescent="0.35">
      <c r="A137" s="3">
        <v>30</v>
      </c>
      <c r="B137" s="4">
        <v>44766</v>
      </c>
      <c r="C137" s="27">
        <f>[3]EC!$C240</f>
        <v>1511.9189544221595</v>
      </c>
      <c r="D137" s="27">
        <f>[3]FS!$C240</f>
        <v>594.61852697126824</v>
      </c>
      <c r="E137" s="27">
        <f>[3]GT!$C240</f>
        <v>1653.8111983910426</v>
      </c>
      <c r="F137" s="27">
        <f>[3]KZN!$C240</f>
        <v>1801.2250122166492</v>
      </c>
      <c r="G137" s="27">
        <f>[3]LM!$C240</f>
        <v>1124.850563863125</v>
      </c>
      <c r="H137" s="27">
        <f>[3]MP!$C240</f>
        <v>772.59637040242217</v>
      </c>
      <c r="I137" s="27">
        <f>[3]NC!$C240</f>
        <v>324.76847521794627</v>
      </c>
      <c r="J137" s="27">
        <f>[3]NW!$C240</f>
        <v>681.16639368140977</v>
      </c>
      <c r="K137" s="27">
        <f>[3]WC!$C240</f>
        <v>1083.9746211117504</v>
      </c>
      <c r="L137" s="27">
        <f>'[3]RSA Natural'!$C240</f>
        <v>9548.930116277772</v>
      </c>
    </row>
    <row r="138" spans="1:12" x14ac:dyDescent="0.35">
      <c r="A138" s="3">
        <v>31</v>
      </c>
      <c r="B138" s="4">
        <v>44773</v>
      </c>
      <c r="C138" s="27">
        <f>[3]EC!$C241</f>
        <v>1476.7637669860035</v>
      </c>
      <c r="D138" s="27">
        <f>[3]FS!$C241</f>
        <v>610.44750098810823</v>
      </c>
      <c r="E138" s="27">
        <f>[3]GT!$C241</f>
        <v>1746.4390845850298</v>
      </c>
      <c r="F138" s="27">
        <f>[3]KZN!$C241</f>
        <v>1786.8582707481078</v>
      </c>
      <c r="G138" s="27">
        <f>[3]LM!$C241</f>
        <v>1212.3415243098166</v>
      </c>
      <c r="H138" s="27">
        <f>[3]MP!$C241</f>
        <v>908.86230610552821</v>
      </c>
      <c r="I138" s="27">
        <f>[3]NC!$C241</f>
        <v>346.51316356214608</v>
      </c>
      <c r="J138" s="27">
        <f>[3]NW!$C241</f>
        <v>668.97805074251892</v>
      </c>
      <c r="K138" s="27">
        <f>[3]WC!$C241</f>
        <v>1077.8410565693821</v>
      </c>
      <c r="L138" s="27">
        <f>'[3]RSA Natural'!$C241</f>
        <v>9835.0447245966425</v>
      </c>
    </row>
    <row r="139" spans="1:12" x14ac:dyDescent="0.35">
      <c r="A139" s="3">
        <v>32</v>
      </c>
      <c r="B139" s="4">
        <v>44780</v>
      </c>
      <c r="C139" s="27">
        <f>[3]EC!$C242</f>
        <v>1476.0643693100656</v>
      </c>
      <c r="D139" s="27">
        <f>[3]FS!$C242</f>
        <v>592.20095807497069</v>
      </c>
      <c r="E139" s="27">
        <f>[3]GT!$C242</f>
        <v>1651.2194478698523</v>
      </c>
      <c r="F139" s="27">
        <f>[3]KZN!$C242</f>
        <v>1752.695970398051</v>
      </c>
      <c r="G139" s="27">
        <f>[3]LM!$C242</f>
        <v>1177.6990771823105</v>
      </c>
      <c r="H139" s="27">
        <f>[3]MP!$C242</f>
        <v>877.43273798645066</v>
      </c>
      <c r="I139" s="27">
        <f>[3]NC!$C242</f>
        <v>316.45574971520909</v>
      </c>
      <c r="J139" s="27">
        <f>[3]NW!$C242</f>
        <v>649.49806215263902</v>
      </c>
      <c r="K139" s="27">
        <f>[3]WC!$C242</f>
        <v>1090.2137671488053</v>
      </c>
      <c r="L139" s="27">
        <f>'[3]RSA Natural'!$C242</f>
        <v>9583.4801398383534</v>
      </c>
    </row>
    <row r="140" spans="1:12" x14ac:dyDescent="0.35">
      <c r="A140" s="3">
        <v>33</v>
      </c>
      <c r="B140" s="4">
        <v>44787</v>
      </c>
      <c r="C140" s="27">
        <f>[3]EC!$C243</f>
        <v>1494.0445604939996</v>
      </c>
      <c r="D140" s="27">
        <f>[3]FS!$C243</f>
        <v>543.51187352497413</v>
      </c>
      <c r="E140" s="27">
        <f>[3]GT!$C243</f>
        <v>1603.7032845222279</v>
      </c>
      <c r="F140" s="27">
        <f>[3]KZN!$C243</f>
        <v>1846.526859852572</v>
      </c>
      <c r="G140" s="27">
        <f>[3]LM!$C243</f>
        <v>1211.7901753454591</v>
      </c>
      <c r="H140" s="27">
        <f>[3]MP!$C243</f>
        <v>930.60923804763718</v>
      </c>
      <c r="I140" s="27">
        <f>[3]NC!$C243</f>
        <v>299.53081449269763</v>
      </c>
      <c r="J140" s="27">
        <f>[3]NW!$C243</f>
        <v>682.38575635315874</v>
      </c>
      <c r="K140" s="27">
        <f>[3]WC!$C243</f>
        <v>1071.6474717977719</v>
      </c>
      <c r="L140" s="27">
        <f>'[3]RSA Natural'!$C243</f>
        <v>9683.7500344304972</v>
      </c>
    </row>
    <row r="141" spans="1:12" x14ac:dyDescent="0.35">
      <c r="A141" s="3">
        <v>34</v>
      </c>
      <c r="B141" s="4">
        <v>44794</v>
      </c>
      <c r="C141" s="27">
        <f>[3]EC!$C244</f>
        <v>1460.6963741073982</v>
      </c>
      <c r="D141" s="27">
        <f>[3]FS!$C244</f>
        <v>556.68289779617237</v>
      </c>
      <c r="E141" s="27">
        <f>[3]GT!$C244</f>
        <v>1696.9682785092787</v>
      </c>
      <c r="F141" s="27">
        <f>[3]KZN!$C244</f>
        <v>1823.9233049850297</v>
      </c>
      <c r="G141" s="27">
        <f>[3]LM!$C244</f>
        <v>1150.6225594615587</v>
      </c>
      <c r="H141" s="27">
        <f>[3]MP!$C244</f>
        <v>870.31822992134494</v>
      </c>
      <c r="I141" s="27">
        <f>[3]NC!$C244</f>
        <v>308.09197815002574</v>
      </c>
      <c r="J141" s="27">
        <f>[3]NW!$C244</f>
        <v>680.83347968252428</v>
      </c>
      <c r="K141" s="27">
        <f>[3]WC!$C244</f>
        <v>1056.5732550469577</v>
      </c>
      <c r="L141" s="27">
        <f>'[3]RSA Natural'!$C244</f>
        <v>9604.7103576602894</v>
      </c>
    </row>
    <row r="142" spans="1:12" x14ac:dyDescent="0.35">
      <c r="A142" s="3">
        <v>35</v>
      </c>
      <c r="B142" s="4">
        <v>44801</v>
      </c>
      <c r="C142" s="27">
        <f>[3]EC!$C245</f>
        <v>1445.8964077159699</v>
      </c>
      <c r="D142" s="27">
        <f>[3]FS!$C245</f>
        <v>551.73920601909958</v>
      </c>
      <c r="E142" s="27">
        <f>[3]GT!$C245</f>
        <v>1589.7149051996494</v>
      </c>
      <c r="F142" s="27">
        <f>[3]KZN!$C245</f>
        <v>1833.9581346886762</v>
      </c>
      <c r="G142" s="27">
        <f>[3]LM!$C245</f>
        <v>1190.049294006848</v>
      </c>
      <c r="H142" s="27">
        <f>[3]MP!$C245</f>
        <v>774.88254753117803</v>
      </c>
      <c r="I142" s="27">
        <f>[3]NC!$C245</f>
        <v>296.8915749932753</v>
      </c>
      <c r="J142" s="27">
        <f>[3]NW!$C245</f>
        <v>664.48122898400607</v>
      </c>
      <c r="K142" s="27">
        <f>[3]WC!$C245</f>
        <v>1098.2452512542923</v>
      </c>
      <c r="L142" s="27">
        <f>'[3]RSA Natural'!$C245</f>
        <v>9445.8585503929953</v>
      </c>
    </row>
    <row r="143" spans="1:12" x14ac:dyDescent="0.35">
      <c r="A143" s="3">
        <v>36</v>
      </c>
      <c r="B143" s="4">
        <v>44808</v>
      </c>
      <c r="C143" s="27">
        <f>[3]EC!$C246</f>
        <v>1440.3757903757305</v>
      </c>
      <c r="D143" s="27">
        <f>[3]FS!$C246</f>
        <v>591.96555188227603</v>
      </c>
      <c r="E143" s="27">
        <f>[3]GT!$C246</f>
        <v>1665.2264114461925</v>
      </c>
      <c r="F143" s="27">
        <f>[3]KZN!$C246</f>
        <v>1793.5261840669127</v>
      </c>
      <c r="G143" s="27">
        <f>[3]LM!$C246</f>
        <v>1256.7829603476262</v>
      </c>
      <c r="H143" s="27">
        <f>[3]MP!$C246</f>
        <v>914.02470428135621</v>
      </c>
      <c r="I143" s="27">
        <f>[3]NC!$C246</f>
        <v>316.10812449780792</v>
      </c>
      <c r="J143" s="27">
        <f>[3]NW!$C246</f>
        <v>674.77636203286397</v>
      </c>
      <c r="K143" s="27">
        <f>[3]WC!$C246</f>
        <v>1042.5702240843154</v>
      </c>
      <c r="L143" s="27">
        <f>'[3]RSA Natural'!$C246</f>
        <v>9695.3563130150796</v>
      </c>
    </row>
    <row r="144" spans="1:12" x14ac:dyDescent="0.35">
      <c r="A144" s="3">
        <v>37</v>
      </c>
      <c r="B144" s="4">
        <v>44815</v>
      </c>
      <c r="C144" s="27">
        <f>[3]EC!$C247</f>
        <v>1423.5479458828177</v>
      </c>
      <c r="D144" s="27">
        <f>[3]FS!$C247</f>
        <v>516.17011224490989</v>
      </c>
      <c r="E144" s="27">
        <f>[3]GT!$C247</f>
        <v>1540.3504179008601</v>
      </c>
      <c r="F144" s="27">
        <f>[3]KZN!$C247</f>
        <v>1803.0384169538779</v>
      </c>
      <c r="G144" s="27">
        <f>[3]LM!$C247</f>
        <v>1189.9188852029674</v>
      </c>
      <c r="H144" s="27">
        <f>[3]MP!$C247</f>
        <v>806.53793851570776</v>
      </c>
      <c r="I144" s="27">
        <f>[3]NC!$C247</f>
        <v>302.1000258589267</v>
      </c>
      <c r="J144" s="27">
        <f>[3]NW!$C247</f>
        <v>641.34689711653346</v>
      </c>
      <c r="K144" s="27">
        <f>[3]WC!$C247</f>
        <v>968.66794268643628</v>
      </c>
      <c r="L144" s="27">
        <f>'[3]RSA Natural'!$C247</f>
        <v>9191.678582363038</v>
      </c>
    </row>
    <row r="145" spans="1:12" x14ac:dyDescent="0.35">
      <c r="A145" s="3">
        <v>38</v>
      </c>
      <c r="B145" s="4">
        <v>44822</v>
      </c>
      <c r="C145" s="27">
        <f>[3]EC!$C248</f>
        <v>1391.5444597859173</v>
      </c>
      <c r="D145" s="27">
        <f>[3]FS!$C248</f>
        <v>581.22706289152984</v>
      </c>
      <c r="E145" s="27">
        <f>[3]GT!$C248</f>
        <v>1556.745697622328</v>
      </c>
      <c r="F145" s="27">
        <f>[3]KZN!$C248</f>
        <v>1793.0324473711053</v>
      </c>
      <c r="G145" s="27">
        <f>[3]LM!$C248</f>
        <v>1067.9252533954391</v>
      </c>
      <c r="H145" s="27">
        <f>[3]MP!$C248</f>
        <v>718.30806678219028</v>
      </c>
      <c r="I145" s="27">
        <f>[3]NC!$C248</f>
        <v>327.72674388863817</v>
      </c>
      <c r="J145" s="27">
        <f>[3]NW!$C248</f>
        <v>654.13638178897043</v>
      </c>
      <c r="K145" s="27">
        <f>[3]WC!$C248</f>
        <v>934.5789918717611</v>
      </c>
      <c r="L145" s="27">
        <f>'[3]RSA Natural'!$C248</f>
        <v>9025.2251053978798</v>
      </c>
    </row>
    <row r="146" spans="1:12" x14ac:dyDescent="0.35">
      <c r="A146" s="3">
        <v>39</v>
      </c>
      <c r="B146" s="4">
        <v>44829</v>
      </c>
      <c r="C146" s="27">
        <f>[3]EC!$C249</f>
        <v>1338.3403884989814</v>
      </c>
      <c r="D146" s="27">
        <f>[3]FS!$C249</f>
        <v>540.9244295382706</v>
      </c>
      <c r="E146" s="27">
        <f>[3]GT!$C249</f>
        <v>1574.5627821464032</v>
      </c>
      <c r="F146" s="27">
        <f>[3]KZN!$C249</f>
        <v>1699.0240160652231</v>
      </c>
      <c r="G146" s="27">
        <f>[3]LM!$C249</f>
        <v>1154.5806983175921</v>
      </c>
      <c r="H146" s="27">
        <f>[3]MP!$C249</f>
        <v>724.05438089313634</v>
      </c>
      <c r="I146" s="27">
        <f>[3]NC!$C249</f>
        <v>314.04103625791004</v>
      </c>
      <c r="J146" s="27">
        <f>[3]NW!$C249</f>
        <v>614.36091082052803</v>
      </c>
      <c r="K146" s="27">
        <f>[3]WC!$C249</f>
        <v>1022.360905663322</v>
      </c>
      <c r="L146" s="27">
        <f>'[3]RSA Natural'!$C249</f>
        <v>8982.2495482013674</v>
      </c>
    </row>
    <row r="147" spans="1:12" x14ac:dyDescent="0.35">
      <c r="A147" s="3">
        <v>40</v>
      </c>
      <c r="B147" s="4">
        <v>44836</v>
      </c>
      <c r="C147" s="27">
        <f>[3]EC!$C250</f>
        <v>1483.2984598733133</v>
      </c>
      <c r="D147" s="27">
        <f>[3]FS!$C250</f>
        <v>491.95777281709036</v>
      </c>
      <c r="E147" s="27">
        <f>[3]GT!$C250</f>
        <v>1762.1411413678732</v>
      </c>
      <c r="F147" s="27">
        <f>[3]KZN!$C250</f>
        <v>1753.8483511498912</v>
      </c>
      <c r="G147" s="27">
        <f>[3]LM!$C250</f>
        <v>1224.3712069201292</v>
      </c>
      <c r="H147" s="27">
        <f>[3]MP!$C250</f>
        <v>784.20949834854719</v>
      </c>
      <c r="I147" s="27">
        <f>[3]NC!$C250</f>
        <v>291.59583031282966</v>
      </c>
      <c r="J147" s="27">
        <f>[3]NW!$C250</f>
        <v>651.62897626633003</v>
      </c>
      <c r="K147" s="27">
        <f>[3]WC!$C250</f>
        <v>1054.3115001982078</v>
      </c>
      <c r="L147" s="27">
        <f>'[3]RSA Natural'!$C250</f>
        <v>9497.3627372542123</v>
      </c>
    </row>
    <row r="148" spans="1:12" x14ac:dyDescent="0.35">
      <c r="A148" s="3">
        <v>41</v>
      </c>
      <c r="B148" s="4">
        <v>44843</v>
      </c>
      <c r="C148" s="27">
        <f>[3]EC!$C251</f>
        <v>1367.3605191452225</v>
      </c>
      <c r="D148" s="27">
        <f>[3]FS!$C251</f>
        <v>516.57994558468647</v>
      </c>
      <c r="E148" s="27">
        <f>[3]GT!$C251</f>
        <v>1554.5798951184088</v>
      </c>
      <c r="F148" s="27">
        <f>[3]KZN!$C251</f>
        <v>1741.7745165973511</v>
      </c>
      <c r="G148" s="27">
        <f>[3]LM!$C251</f>
        <v>1180.7267149568852</v>
      </c>
      <c r="H148" s="27">
        <f>[3]MP!$C251</f>
        <v>856.71073190394384</v>
      </c>
      <c r="I148" s="27">
        <f>[3]NC!$C251</f>
        <v>295.25564202729424</v>
      </c>
      <c r="J148" s="27">
        <f>[3]NW!$C251</f>
        <v>580.38410723210427</v>
      </c>
      <c r="K148" s="27">
        <f>[3]WC!$C251</f>
        <v>945.925839526956</v>
      </c>
      <c r="L148" s="27">
        <f>'[3]RSA Natural'!$C251</f>
        <v>9039.2979120928521</v>
      </c>
    </row>
    <row r="149" spans="1:12" x14ac:dyDescent="0.35">
      <c r="A149" s="3">
        <v>42</v>
      </c>
      <c r="B149" s="4">
        <v>44850</v>
      </c>
      <c r="C149" s="27">
        <f>[3]EC!$C252</f>
        <v>1221.2266688584475</v>
      </c>
      <c r="D149" s="27">
        <f>[3]FS!$C252</f>
        <v>505.11488902946434</v>
      </c>
      <c r="E149" s="27">
        <f>[3]GT!$C252</f>
        <v>1476.6565868974017</v>
      </c>
      <c r="F149" s="27">
        <f>[3]KZN!$C252</f>
        <v>1589.7531523342816</v>
      </c>
      <c r="G149" s="27">
        <f>[3]LM!$C252</f>
        <v>1100.0097312997714</v>
      </c>
      <c r="H149" s="27">
        <f>[3]MP!$C252</f>
        <v>695.78278562642276</v>
      </c>
      <c r="I149" s="27">
        <f>[3]NC!$C252</f>
        <v>276.63579514201228</v>
      </c>
      <c r="J149" s="27">
        <f>[3]NW!$C252</f>
        <v>585.83633413672283</v>
      </c>
      <c r="K149" s="27">
        <f>[3]WC!$C252</f>
        <v>964.65323191076413</v>
      </c>
      <c r="L149" s="27">
        <f>'[3]RSA Natural'!$C252</f>
        <v>8415.669175235289</v>
      </c>
    </row>
    <row r="150" spans="1:12" x14ac:dyDescent="0.35">
      <c r="A150" s="3">
        <v>43</v>
      </c>
      <c r="B150" s="4">
        <v>44857</v>
      </c>
      <c r="C150" s="27">
        <f>[3]EC!$C253</f>
        <v>1246.6708192217288</v>
      </c>
      <c r="D150" s="27">
        <f>[3]FS!$C253</f>
        <v>477.76422700624607</v>
      </c>
      <c r="E150" s="27">
        <f>[3]GT!$C253</f>
        <v>1442.3941373819709</v>
      </c>
      <c r="F150" s="27">
        <f>[3]KZN!$C253</f>
        <v>1628.2835375281888</v>
      </c>
      <c r="G150" s="27">
        <f>[3]LM!$C253</f>
        <v>1004.5136744605815</v>
      </c>
      <c r="H150" s="27">
        <f>[3]MP!$C253</f>
        <v>661.38098465427038</v>
      </c>
      <c r="I150" s="27">
        <f>[3]NC!$C253</f>
        <v>257.66294527127388</v>
      </c>
      <c r="J150" s="27">
        <f>[3]NW!$C253</f>
        <v>528.94588870477878</v>
      </c>
      <c r="K150" s="27">
        <f>[3]WC!$C253</f>
        <v>823.66350159239641</v>
      </c>
      <c r="L150" s="27">
        <f>'[3]RSA Natural'!$C253</f>
        <v>8071.2797158214344</v>
      </c>
    </row>
    <row r="151" spans="1:12" x14ac:dyDescent="0.35">
      <c r="A151" s="3">
        <v>44</v>
      </c>
      <c r="B151" s="4">
        <v>44864</v>
      </c>
      <c r="C151" s="27">
        <f>[3]EC!$C254</f>
        <v>1391.7981259540238</v>
      </c>
      <c r="D151" s="27">
        <f>[3]FS!$C254</f>
        <v>484.04421032218556</v>
      </c>
      <c r="E151" s="27">
        <f>[3]GT!$C254</f>
        <v>1490.1704408313358</v>
      </c>
      <c r="F151" s="27">
        <f>[3]KZN!$C254</f>
        <v>1721.8749806318465</v>
      </c>
      <c r="G151" s="27">
        <f>[3]LM!$C254</f>
        <v>1054.6643422520128</v>
      </c>
      <c r="H151" s="27">
        <f>[3]MP!$C254</f>
        <v>781.64208521750061</v>
      </c>
      <c r="I151" s="27">
        <f>[3]NC!$C254</f>
        <v>274.24720509177905</v>
      </c>
      <c r="J151" s="27">
        <f>[3]NW!$C254</f>
        <v>511.08010497075708</v>
      </c>
      <c r="K151" s="27">
        <f>[3]WC!$C254</f>
        <v>848.58069107092138</v>
      </c>
      <c r="L151" s="27">
        <f>'[3]RSA Natural'!$C254</f>
        <v>8558.102186342363</v>
      </c>
    </row>
    <row r="152" spans="1:12" x14ac:dyDescent="0.35">
      <c r="A152" s="3">
        <v>45</v>
      </c>
      <c r="B152" s="4">
        <v>44871</v>
      </c>
      <c r="C152" s="27">
        <f>[3]EC!$C255</f>
        <v>1289.0580624971537</v>
      </c>
      <c r="D152" s="27">
        <f>[3]FS!$C255</f>
        <v>543.22493547136776</v>
      </c>
      <c r="E152" s="27">
        <f>[3]GT!$C255</f>
        <v>1476.085038677033</v>
      </c>
      <c r="F152" s="27">
        <f>[3]KZN!$C255</f>
        <v>1667.734430647422</v>
      </c>
      <c r="G152" s="27">
        <f>[3]LM!$C255</f>
        <v>1104.9535215502331</v>
      </c>
      <c r="H152" s="27">
        <f>[3]MP!$C255</f>
        <v>731.61295779010823</v>
      </c>
      <c r="I152" s="27">
        <f>[3]NC!$C255</f>
        <v>278.11554026440353</v>
      </c>
      <c r="J152" s="27">
        <f>[3]NW!$C255</f>
        <v>545.81374257580421</v>
      </c>
      <c r="K152" s="27">
        <f>[3]WC!$C255</f>
        <v>821.86036547893082</v>
      </c>
      <c r="L152" s="27">
        <f>'[3]RSA Natural'!$C255</f>
        <v>8458.4585949524571</v>
      </c>
    </row>
    <row r="153" spans="1:12" x14ac:dyDescent="0.35">
      <c r="A153" s="3">
        <v>46</v>
      </c>
      <c r="B153" s="4">
        <v>44878</v>
      </c>
      <c r="C153" s="27">
        <f>[3]EC!$C256</f>
        <v>1294.3735951125709</v>
      </c>
      <c r="D153" s="27">
        <f>[3]FS!$C256</f>
        <v>493.39881888459809</v>
      </c>
      <c r="E153" s="27">
        <f>[3]GT!$C256</f>
        <v>1465.1826534751845</v>
      </c>
      <c r="F153" s="27">
        <f>[3]KZN!$C256</f>
        <v>1678.2308230976334</v>
      </c>
      <c r="G153" s="27">
        <f>[3]LM!$C256</f>
        <v>1091.6353756802287</v>
      </c>
      <c r="H153" s="27">
        <f>[3]MP!$C256</f>
        <v>767.96625944603488</v>
      </c>
      <c r="I153" s="27">
        <f>[3]NC!$C256</f>
        <v>294.8169994617474</v>
      </c>
      <c r="J153" s="27">
        <f>[3]NW!$C256</f>
        <v>580.84653168560362</v>
      </c>
      <c r="K153" s="27">
        <f>[3]WC!$C256</f>
        <v>840.98456569147913</v>
      </c>
      <c r="L153" s="27">
        <f>'[3]RSA Natural'!$C256</f>
        <v>8507.4356225350821</v>
      </c>
    </row>
    <row r="154" spans="1:12" x14ac:dyDescent="0.35">
      <c r="A154" s="3">
        <v>47</v>
      </c>
      <c r="B154" s="4">
        <v>44885</v>
      </c>
      <c r="C154" s="27">
        <f>[3]EC!$C257</f>
        <v>1196.4636008352657</v>
      </c>
      <c r="D154" s="27">
        <f>[3]FS!$C257</f>
        <v>498.98558669840111</v>
      </c>
      <c r="E154" s="27">
        <f>[3]GT!$C257</f>
        <v>1401.2714679342348</v>
      </c>
      <c r="F154" s="27">
        <f>[3]KZN!$C257</f>
        <v>1600.6380601474657</v>
      </c>
      <c r="G154" s="27">
        <f>[3]LM!$C257</f>
        <v>1091.3144942222903</v>
      </c>
      <c r="H154" s="27">
        <f>[3]MP!$C257</f>
        <v>743.21923508719817</v>
      </c>
      <c r="I154" s="27">
        <f>[3]NC!$C257</f>
        <v>251.07685323031279</v>
      </c>
      <c r="J154" s="27">
        <f>[3]NW!$C257</f>
        <v>604.2014205912451</v>
      </c>
      <c r="K154" s="27">
        <f>[3]WC!$C257</f>
        <v>858.73555663388197</v>
      </c>
      <c r="L154" s="27">
        <f>'[3]RSA Natural'!$C257</f>
        <v>8245.9062753802955</v>
      </c>
    </row>
    <row r="155" spans="1:12" x14ac:dyDescent="0.35">
      <c r="A155" s="100" t="s">
        <v>173</v>
      </c>
      <c r="B155" s="101"/>
      <c r="C155" s="28">
        <f>SUM(C3:C154)</f>
        <v>255206.32375086003</v>
      </c>
      <c r="D155" s="28">
        <f t="shared" ref="D155:L155" si="0">SUM(D3:D154)</f>
        <v>96981.832193108115</v>
      </c>
      <c r="E155" s="28">
        <f t="shared" si="0"/>
        <v>292077.19229637564</v>
      </c>
      <c r="F155" s="28">
        <f t="shared" si="0"/>
        <v>312247.72072093881</v>
      </c>
      <c r="G155" s="28">
        <f t="shared" si="0"/>
        <v>196733.04590437264</v>
      </c>
      <c r="H155" s="28">
        <f t="shared" si="0"/>
        <v>141146.6044772077</v>
      </c>
      <c r="I155" s="28">
        <f t="shared" si="0"/>
        <v>51210.285078805733</v>
      </c>
      <c r="J155" s="28">
        <f t="shared" si="0"/>
        <v>113412.07873973738</v>
      </c>
      <c r="K155" s="28">
        <f t="shared" si="0"/>
        <v>171688.38824489273</v>
      </c>
      <c r="L155" s="28">
        <f t="shared" si="0"/>
        <v>1630703.4687212994</v>
      </c>
    </row>
    <row r="156" spans="1:12" ht="16.25" customHeight="1" x14ac:dyDescent="0.35">
      <c r="A156" s="96" t="s">
        <v>8</v>
      </c>
      <c r="B156" s="97"/>
      <c r="C156" s="97"/>
      <c r="D156" s="97"/>
      <c r="E156" s="97"/>
      <c r="F156" s="97"/>
      <c r="G156" s="97"/>
      <c r="H156" s="97"/>
      <c r="I156" s="97"/>
      <c r="J156" s="97"/>
      <c r="K156" s="97"/>
      <c r="L156" s="97"/>
    </row>
    <row r="157" spans="1:12" x14ac:dyDescent="0.35">
      <c r="A157" s="102" t="s">
        <v>175</v>
      </c>
      <c r="B157" s="103"/>
      <c r="C157" s="29">
        <f>[3]Tables!$D$8</f>
        <v>58533.066830974043</v>
      </c>
      <c r="D157" s="29">
        <f>[3]Tables!$D$9</f>
        <v>19495.68485673613</v>
      </c>
      <c r="E157" s="29">
        <f>[3]Tables!$D$10</f>
        <v>66382.789973234656</v>
      </c>
      <c r="F157" s="29">
        <f>[3]Tables!$D$11</f>
        <v>69687.603569817802</v>
      </c>
      <c r="G157" s="29">
        <f>[3]Tables!$D$12</f>
        <v>37868.104970808832</v>
      </c>
      <c r="H157" s="29">
        <f>[3]Tables!$D$13</f>
        <v>25915.851752958697</v>
      </c>
      <c r="I157" s="29">
        <f>[3]Tables!$D$14</f>
        <v>10317.604078638695</v>
      </c>
      <c r="J157" s="29">
        <f>[3]Tables!$D$15</f>
        <v>18334.237279817709</v>
      </c>
      <c r="K157" s="29">
        <f>[3]Tables!$D$16</f>
        <v>31212.305023047593</v>
      </c>
      <c r="L157" s="29">
        <f>[3]Tables!$D$6</f>
        <v>337747.24833603401</v>
      </c>
    </row>
  </sheetData>
  <mergeCells count="5">
    <mergeCell ref="A156:L156"/>
    <mergeCell ref="C1:L1"/>
    <mergeCell ref="A1:B2"/>
    <mergeCell ref="A155:B155"/>
    <mergeCell ref="A157:B157"/>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57"/>
  <sheetViews>
    <sheetView workbookViewId="0">
      <selection sqref="A1:B2"/>
    </sheetView>
  </sheetViews>
  <sheetFormatPr defaultRowHeight="14.5" x14ac:dyDescent="0.35"/>
  <cols>
    <col min="1" max="1" width="4.1796875" customWidth="1"/>
    <col min="2" max="2" width="15.90625" customWidth="1"/>
    <col min="4" max="4" width="10.36328125" customWidth="1"/>
    <col min="5" max="5" width="9.81640625" customWidth="1"/>
    <col min="6" max="6" width="10" customWidth="1"/>
    <col min="7" max="7" width="12.08984375" customWidth="1"/>
    <col min="8" max="8" width="11.1796875" customWidth="1"/>
    <col min="9" max="9" width="11.81640625" customWidth="1"/>
    <col min="10" max="10" width="11.453125" customWidth="1"/>
  </cols>
  <sheetData>
    <row r="1" spans="1:10" ht="17.399999999999999" customHeight="1" x14ac:dyDescent="0.35">
      <c r="A1" s="91" t="s">
        <v>23</v>
      </c>
      <c r="B1" s="92"/>
      <c r="C1" s="107" t="s">
        <v>162</v>
      </c>
      <c r="D1" s="108"/>
      <c r="E1" s="108"/>
      <c r="F1" s="108"/>
      <c r="G1" s="108"/>
      <c r="H1" s="108"/>
      <c r="I1" s="108"/>
      <c r="J1" s="109"/>
    </row>
    <row r="2" spans="1:10" ht="24" customHeight="1" x14ac:dyDescent="0.35">
      <c r="A2" s="93"/>
      <c r="B2" s="94"/>
      <c r="C2" s="2" t="s">
        <v>3</v>
      </c>
      <c r="D2" s="2" t="s">
        <v>4</v>
      </c>
      <c r="E2" s="2" t="s">
        <v>5</v>
      </c>
      <c r="F2" s="2" t="s">
        <v>6</v>
      </c>
      <c r="G2" s="2" t="s">
        <v>7</v>
      </c>
      <c r="H2" s="2" t="s">
        <v>0</v>
      </c>
      <c r="I2" s="2" t="s">
        <v>1</v>
      </c>
      <c r="J2" s="2" t="s">
        <v>2</v>
      </c>
    </row>
    <row r="3" spans="1:10" x14ac:dyDescent="0.35">
      <c r="A3" s="27">
        <v>1</v>
      </c>
      <c r="B3" s="4">
        <v>43828</v>
      </c>
      <c r="C3" s="27">
        <f>'[3]BUF(N)'!$C106</f>
        <v>154.42737274472694</v>
      </c>
      <c r="D3" s="27">
        <f>'[3]CPT(N)'!$C106</f>
        <v>496.13813048595432</v>
      </c>
      <c r="E3" s="27">
        <f>'[3]EKU(N)'!$C106</f>
        <v>376.86195931265848</v>
      </c>
      <c r="F3" s="27">
        <f>'[3]ETH(N)'!$C106</f>
        <v>418.0610599001219</v>
      </c>
      <c r="G3" s="27">
        <f>'[3]JHN(N)'!$C106</f>
        <v>420.96866737478081</v>
      </c>
      <c r="H3" s="27">
        <f>'[3]MAN(N)'!$C106</f>
        <v>166.24630920145245</v>
      </c>
      <c r="I3" s="27">
        <f>'[3]NMA(N)'!$C106</f>
        <v>209.35059701249594</v>
      </c>
      <c r="J3" s="27">
        <f>'[3]TSH(N)'!$C106</f>
        <v>335.38746629963248</v>
      </c>
    </row>
    <row r="4" spans="1:10" x14ac:dyDescent="0.35">
      <c r="A4" s="30">
        <v>2</v>
      </c>
      <c r="B4" s="4">
        <v>43835</v>
      </c>
      <c r="C4" s="27">
        <f>'[3]BUF(N)'!$C107</f>
        <v>142.68106464102408</v>
      </c>
      <c r="D4" s="27">
        <f>'[3]CPT(N)'!$C107</f>
        <v>523.88314503208244</v>
      </c>
      <c r="E4" s="27">
        <f>'[3]EKU(N)'!$C107</f>
        <v>423.08394163359122</v>
      </c>
      <c r="F4" s="27">
        <f>'[3]ETH(N)'!$C107</f>
        <v>409.61357391848458</v>
      </c>
      <c r="G4" s="27">
        <f>'[3]JHN(N)'!$C107</f>
        <v>423.58038504062154</v>
      </c>
      <c r="H4" s="27">
        <f>'[3]MAN(N)'!$C107</f>
        <v>123.8955393356065</v>
      </c>
      <c r="I4" s="27">
        <f>'[3]NMA(N)'!$C107</f>
        <v>174.6819573561549</v>
      </c>
      <c r="J4" s="27">
        <f>'[3]TSH(N)'!$C107</f>
        <v>362.5540455377045</v>
      </c>
    </row>
    <row r="5" spans="1:10" x14ac:dyDescent="0.35">
      <c r="A5" s="27">
        <v>3</v>
      </c>
      <c r="B5" s="4">
        <v>43842</v>
      </c>
      <c r="C5" s="27">
        <f>'[3]BUF(N)'!$C108</f>
        <v>136.36397987688724</v>
      </c>
      <c r="D5" s="27">
        <f>'[3]CPT(N)'!$C108</f>
        <v>501.20405582348133</v>
      </c>
      <c r="E5" s="27">
        <f>'[3]EKU(N)'!$C108</f>
        <v>404.28623537572201</v>
      </c>
      <c r="F5" s="27">
        <f>'[3]ETH(N)'!$C108</f>
        <v>428.92178908802509</v>
      </c>
      <c r="G5" s="27">
        <f>'[3]JHN(N)'!$C108</f>
        <v>404.24101780706462</v>
      </c>
      <c r="H5" s="27">
        <f>'[3]MAN(N)'!$C108</f>
        <v>124.25332697638592</v>
      </c>
      <c r="I5" s="27">
        <f>'[3]NMA(N)'!$C108</f>
        <v>214.18050419487494</v>
      </c>
      <c r="J5" s="27">
        <f>'[3]TSH(N)'!$C108</f>
        <v>301.05555392442716</v>
      </c>
    </row>
    <row r="6" spans="1:10" x14ac:dyDescent="0.35">
      <c r="A6" s="27">
        <v>4</v>
      </c>
      <c r="B6" s="4">
        <v>43849</v>
      </c>
      <c r="C6" s="27">
        <f>'[3]BUF(N)'!$C109</f>
        <v>149.18697362888344</v>
      </c>
      <c r="D6" s="27">
        <f>'[3]CPT(N)'!$C109</f>
        <v>503.92316248358622</v>
      </c>
      <c r="E6" s="27">
        <f>'[3]EKU(N)'!$C109</f>
        <v>385.72870392861034</v>
      </c>
      <c r="F6" s="27">
        <f>'[3]ETH(N)'!$C109</f>
        <v>360.0953596924025</v>
      </c>
      <c r="G6" s="27">
        <f>'[3]JHN(N)'!$C109</f>
        <v>414.69518514506791</v>
      </c>
      <c r="H6" s="27">
        <f>'[3]MAN(N)'!$C109</f>
        <v>121.91631540054627</v>
      </c>
      <c r="I6" s="27">
        <f>'[3]NMA(N)'!$C109</f>
        <v>162.82921642422201</v>
      </c>
      <c r="J6" s="27">
        <f>'[3]TSH(N)'!$C109</f>
        <v>305.30361205384264</v>
      </c>
    </row>
    <row r="7" spans="1:10" x14ac:dyDescent="0.35">
      <c r="A7" s="27">
        <v>5</v>
      </c>
      <c r="B7" s="4">
        <v>43856</v>
      </c>
      <c r="C7" s="27">
        <f>'[3]BUF(N)'!$C110</f>
        <v>124.26116796546509</v>
      </c>
      <c r="D7" s="27">
        <f>'[3]CPT(N)'!$C110</f>
        <v>540.57456939478243</v>
      </c>
      <c r="E7" s="27">
        <f>'[3]EKU(N)'!$C110</f>
        <v>487.68356949704037</v>
      </c>
      <c r="F7" s="27">
        <f>'[3]ETH(N)'!$C110</f>
        <v>350.90726138075252</v>
      </c>
      <c r="G7" s="27">
        <f>'[3]JHN(N)'!$C110</f>
        <v>466.16276494050453</v>
      </c>
      <c r="H7" s="27">
        <f>'[3]MAN(N)'!$C110</f>
        <v>103.39821995024866</v>
      </c>
      <c r="I7" s="27">
        <f>'[3]NMA(N)'!$C110</f>
        <v>185.86822969271367</v>
      </c>
      <c r="J7" s="27">
        <f>'[3]TSH(N)'!$C110</f>
        <v>328.61707853618896</v>
      </c>
    </row>
    <row r="8" spans="1:10" x14ac:dyDescent="0.35">
      <c r="A8" s="27">
        <v>6</v>
      </c>
      <c r="B8" s="4">
        <v>43863</v>
      </c>
      <c r="C8" s="27">
        <f>'[3]BUF(N)'!$C111</f>
        <v>179.77721879899684</v>
      </c>
      <c r="D8" s="27">
        <f>'[3]CPT(N)'!$C111</f>
        <v>577.3195740395056</v>
      </c>
      <c r="E8" s="27">
        <f>'[3]EKU(N)'!$C111</f>
        <v>427.39297843465522</v>
      </c>
      <c r="F8" s="27">
        <f>'[3]ETH(N)'!$C111</f>
        <v>435.82800179700621</v>
      </c>
      <c r="G8" s="27">
        <f>'[3]JHN(N)'!$C111</f>
        <v>428.7808066929955</v>
      </c>
      <c r="H8" s="27">
        <f>'[3]MAN(N)'!$C111</f>
        <v>161.82534777716211</v>
      </c>
      <c r="I8" s="27">
        <f>'[3]NMA(N)'!$C111</f>
        <v>202.22688048905928</v>
      </c>
      <c r="J8" s="27">
        <f>'[3]TSH(N)'!$C111</f>
        <v>329.27374616209693</v>
      </c>
    </row>
    <row r="9" spans="1:10" x14ac:dyDescent="0.35">
      <c r="A9" s="27">
        <v>7</v>
      </c>
      <c r="B9" s="4">
        <v>43870</v>
      </c>
      <c r="C9" s="27">
        <f>'[3]BUF(N)'!$C112</f>
        <v>160.93619564808506</v>
      </c>
      <c r="D9" s="27">
        <f>'[3]CPT(N)'!$C112</f>
        <v>500.58260872585362</v>
      </c>
      <c r="E9" s="27">
        <f>'[3]EKU(N)'!$C112</f>
        <v>378.65232216551215</v>
      </c>
      <c r="F9" s="27">
        <f>'[3]ETH(N)'!$C112</f>
        <v>391.95144972240928</v>
      </c>
      <c r="G9" s="27">
        <f>'[3]JHN(N)'!$C112</f>
        <v>381.40706836388802</v>
      </c>
      <c r="H9" s="27">
        <f>'[3]MAN(N)'!$C112</f>
        <v>146.32728472780224</v>
      </c>
      <c r="I9" s="27">
        <f>'[3]NMA(N)'!$C112</f>
        <v>190.76879689528391</v>
      </c>
      <c r="J9" s="27">
        <f>'[3]TSH(N)'!$C112</f>
        <v>355.53894774999105</v>
      </c>
    </row>
    <row r="10" spans="1:10" x14ac:dyDescent="0.35">
      <c r="A10" s="27">
        <v>8</v>
      </c>
      <c r="B10" s="4">
        <v>43877</v>
      </c>
      <c r="C10" s="27">
        <f>'[3]BUF(N)'!$C113</f>
        <v>133.07882793224758</v>
      </c>
      <c r="D10" s="27">
        <f>'[3]CPT(N)'!$C113</f>
        <v>471.62952288563474</v>
      </c>
      <c r="E10" s="27">
        <f>'[3]EKU(N)'!$C113</f>
        <v>376.44692795593988</v>
      </c>
      <c r="F10" s="27">
        <f>'[3]ETH(N)'!$C113</f>
        <v>437.19780121183879</v>
      </c>
      <c r="G10" s="27">
        <f>'[3]JHN(N)'!$C113</f>
        <v>422.82805542301423</v>
      </c>
      <c r="H10" s="27">
        <f>'[3]MAN(N)'!$C113</f>
        <v>144.90694915088039</v>
      </c>
      <c r="I10" s="27">
        <f>'[3]NMA(N)'!$C113</f>
        <v>172.26645668408247</v>
      </c>
      <c r="J10" s="27">
        <f>'[3]TSH(N)'!$C113</f>
        <v>383.40529330367178</v>
      </c>
    </row>
    <row r="11" spans="1:10" x14ac:dyDescent="0.35">
      <c r="A11" s="27">
        <v>9</v>
      </c>
      <c r="B11" s="4">
        <v>43884</v>
      </c>
      <c r="C11" s="27">
        <f>'[3]BUF(N)'!$C114</f>
        <v>118.99858585956937</v>
      </c>
      <c r="D11" s="27">
        <f>'[3]CPT(N)'!$C114</f>
        <v>496.67335564211703</v>
      </c>
      <c r="E11" s="27">
        <f>'[3]EKU(N)'!$C114</f>
        <v>429.74145266909306</v>
      </c>
      <c r="F11" s="27">
        <f>'[3]ETH(N)'!$C114</f>
        <v>390.0587179101542</v>
      </c>
      <c r="G11" s="27">
        <f>'[3]JHN(N)'!$C114</f>
        <v>424.30781689678815</v>
      </c>
      <c r="H11" s="27">
        <f>'[3]MAN(N)'!$C114</f>
        <v>134.34251242528757</v>
      </c>
      <c r="I11" s="27">
        <f>'[3]NMA(N)'!$C114</f>
        <v>160.78813265589389</v>
      </c>
      <c r="J11" s="27">
        <f>'[3]TSH(N)'!$C114</f>
        <v>358.00673640200557</v>
      </c>
    </row>
    <row r="12" spans="1:10" x14ac:dyDescent="0.35">
      <c r="A12" s="27">
        <v>10</v>
      </c>
      <c r="B12" s="4">
        <v>43891</v>
      </c>
      <c r="C12" s="27">
        <f>'[3]BUF(N)'!$C115</f>
        <v>148.90286991688299</v>
      </c>
      <c r="D12" s="27">
        <f>'[3]CPT(N)'!$C115</f>
        <v>524.16824308389846</v>
      </c>
      <c r="E12" s="27">
        <f>'[3]EKU(N)'!$C115</f>
        <v>417.00374388867692</v>
      </c>
      <c r="F12" s="27">
        <f>'[3]ETH(N)'!$C115</f>
        <v>400.65778392280686</v>
      </c>
      <c r="G12" s="27">
        <f>'[3]JHN(N)'!$C115</f>
        <v>455.65275732741168</v>
      </c>
      <c r="H12" s="27">
        <f>'[3]MAN(N)'!$C115</f>
        <v>130.39865849500899</v>
      </c>
      <c r="I12" s="27">
        <f>'[3]NMA(N)'!$C115</f>
        <v>189.54141322712005</v>
      </c>
      <c r="J12" s="27">
        <f>'[3]TSH(N)'!$C115</f>
        <v>364.08141675234344</v>
      </c>
    </row>
    <row r="13" spans="1:10" x14ac:dyDescent="0.35">
      <c r="A13" s="27">
        <v>11</v>
      </c>
      <c r="B13" s="4">
        <v>43898</v>
      </c>
      <c r="C13" s="27">
        <f>'[3]BUF(N)'!$C116</f>
        <v>117.76498257183388</v>
      </c>
      <c r="D13" s="27">
        <f>'[3]CPT(N)'!$C116</f>
        <v>509.14107391852787</v>
      </c>
      <c r="E13" s="27">
        <f>'[3]EKU(N)'!$C116</f>
        <v>402.61833870421344</v>
      </c>
      <c r="F13" s="27">
        <f>'[3]ETH(N)'!$C116</f>
        <v>386.05862295121341</v>
      </c>
      <c r="G13" s="27">
        <f>'[3]JHN(N)'!$C116</f>
        <v>437.21070696221398</v>
      </c>
      <c r="H13" s="27">
        <f>'[3]MAN(N)'!$C116</f>
        <v>135.94732698457835</v>
      </c>
      <c r="I13" s="27">
        <f>'[3]NMA(N)'!$C116</f>
        <v>170.68084352122293</v>
      </c>
      <c r="J13" s="27">
        <f>'[3]TSH(N)'!$C116</f>
        <v>359.20565632359626</v>
      </c>
    </row>
    <row r="14" spans="1:10" x14ac:dyDescent="0.35">
      <c r="A14" s="27">
        <v>12</v>
      </c>
      <c r="B14" s="4">
        <v>43905</v>
      </c>
      <c r="C14" s="27">
        <f>'[3]BUF(N)'!$C117</f>
        <v>112.6829252201093</v>
      </c>
      <c r="D14" s="27">
        <f>'[3]CPT(N)'!$C117</f>
        <v>493.13199289664527</v>
      </c>
      <c r="E14" s="27">
        <f>'[3]EKU(N)'!$C117</f>
        <v>434.51947663060969</v>
      </c>
      <c r="F14" s="27">
        <f>'[3]ETH(N)'!$C117</f>
        <v>382.28208539423474</v>
      </c>
      <c r="G14" s="27">
        <f>'[3]JHN(N)'!$C117</f>
        <v>443.89874649192006</v>
      </c>
      <c r="H14" s="27">
        <f>'[3]MAN(N)'!$C117</f>
        <v>117.03706772757687</v>
      </c>
      <c r="I14" s="27">
        <f>'[3]NMA(N)'!$C117</f>
        <v>170.54018736036249</v>
      </c>
      <c r="J14" s="27">
        <f>'[3]TSH(N)'!$C117</f>
        <v>379.67983954841714</v>
      </c>
    </row>
    <row r="15" spans="1:10" x14ac:dyDescent="0.35">
      <c r="A15" s="27">
        <v>13</v>
      </c>
      <c r="B15" s="4">
        <v>43912</v>
      </c>
      <c r="C15" s="27">
        <f>'[3]BUF(N)'!$C118</f>
        <v>127.82370906471938</v>
      </c>
      <c r="D15" s="27">
        <f>'[3]CPT(N)'!$C118</f>
        <v>546.75782561364349</v>
      </c>
      <c r="E15" s="27">
        <f>'[3]EKU(N)'!$C118</f>
        <v>407.94644891554663</v>
      </c>
      <c r="F15" s="27">
        <f>'[3]ETH(N)'!$C118</f>
        <v>387.94322965630772</v>
      </c>
      <c r="G15" s="27">
        <f>'[3]JHN(N)'!$C118</f>
        <v>399.36607971774527</v>
      </c>
      <c r="H15" s="27">
        <f>'[3]MAN(N)'!$C118</f>
        <v>137.66887739011389</v>
      </c>
      <c r="I15" s="27">
        <f>'[3]NMA(N)'!$C118</f>
        <v>177.96070442403663</v>
      </c>
      <c r="J15" s="27">
        <f>'[3]TSH(N)'!$C118</f>
        <v>332.66856062402132</v>
      </c>
    </row>
    <row r="16" spans="1:10" x14ac:dyDescent="0.35">
      <c r="A16" s="27">
        <v>14</v>
      </c>
      <c r="B16" s="4">
        <v>43919</v>
      </c>
      <c r="C16" s="27">
        <f>'[3]BUF(N)'!$C119</f>
        <v>132.46249085953488</v>
      </c>
      <c r="D16" s="27">
        <f>'[3]CPT(N)'!$C119</f>
        <v>527.42008409732762</v>
      </c>
      <c r="E16" s="27">
        <f>'[3]EKU(N)'!$C119</f>
        <v>400.78915156488398</v>
      </c>
      <c r="F16" s="27">
        <f>'[3]ETH(N)'!$C119</f>
        <v>376.5884897697922</v>
      </c>
      <c r="G16" s="27">
        <f>'[3]JHN(N)'!$C119</f>
        <v>391.71735958062527</v>
      </c>
      <c r="H16" s="27">
        <f>'[3]MAN(N)'!$C119</f>
        <v>127.26559161134126</v>
      </c>
      <c r="I16" s="27">
        <f>'[3]NMA(N)'!$C119</f>
        <v>195.47223902684135</v>
      </c>
      <c r="J16" s="27">
        <f>'[3]TSH(N)'!$C119</f>
        <v>325.69075993893955</v>
      </c>
    </row>
    <row r="17" spans="1:10" x14ac:dyDescent="0.35">
      <c r="A17" s="27">
        <v>15</v>
      </c>
      <c r="B17" s="4">
        <v>43926</v>
      </c>
      <c r="C17" s="27">
        <f>'[3]BUF(N)'!$C120</f>
        <v>122.9695015270365</v>
      </c>
      <c r="D17" s="27">
        <f>'[3]CPT(N)'!$C120</f>
        <v>569.87584741633827</v>
      </c>
      <c r="E17" s="27">
        <f>'[3]EKU(N)'!$C120</f>
        <v>427.4472371993898</v>
      </c>
      <c r="F17" s="27">
        <f>'[3]ETH(N)'!$C120</f>
        <v>352.0311668393062</v>
      </c>
      <c r="G17" s="27">
        <f>'[3]JHN(N)'!$C120</f>
        <v>447.31375012642877</v>
      </c>
      <c r="H17" s="27">
        <f>'[3]MAN(N)'!$C120</f>
        <v>121.89123641325463</v>
      </c>
      <c r="I17" s="27">
        <f>'[3]NMA(N)'!$C120</f>
        <v>177.00909142888506</v>
      </c>
      <c r="J17" s="27">
        <f>'[3]TSH(N)'!$C120</f>
        <v>309.30325213909532</v>
      </c>
    </row>
    <row r="18" spans="1:10" x14ac:dyDescent="0.35">
      <c r="A18" s="27">
        <v>16</v>
      </c>
      <c r="B18" s="4">
        <v>43933</v>
      </c>
      <c r="C18" s="27">
        <f>'[3]BUF(N)'!$C121</f>
        <v>134.35400098077127</v>
      </c>
      <c r="D18" s="27">
        <f>'[3]CPT(N)'!$C121</f>
        <v>476.79111073257087</v>
      </c>
      <c r="E18" s="27">
        <f>'[3]EKU(N)'!$C121</f>
        <v>389.00061577441272</v>
      </c>
      <c r="F18" s="27">
        <f>'[3]ETH(N)'!$C121</f>
        <v>387.88845561480929</v>
      </c>
      <c r="G18" s="27">
        <f>'[3]JHN(N)'!$C121</f>
        <v>425.39804624687952</v>
      </c>
      <c r="H18" s="27">
        <f>'[3]MAN(N)'!$C121</f>
        <v>152.08855431958341</v>
      </c>
      <c r="I18" s="27">
        <f>'[3]NMA(N)'!$C121</f>
        <v>195.72706364407441</v>
      </c>
      <c r="J18" s="27">
        <f>'[3]TSH(N)'!$C121</f>
        <v>283.10408661301108</v>
      </c>
    </row>
    <row r="19" spans="1:10" x14ac:dyDescent="0.35">
      <c r="A19" s="27">
        <v>17</v>
      </c>
      <c r="B19" s="4">
        <v>43940</v>
      </c>
      <c r="C19" s="27">
        <f>'[3]BUF(N)'!$C122</f>
        <v>141.5474012696786</v>
      </c>
      <c r="D19" s="27">
        <f>'[3]CPT(N)'!$C122</f>
        <v>515.60943785536551</v>
      </c>
      <c r="E19" s="27">
        <f>'[3]EKU(N)'!$C122</f>
        <v>375.96990109186339</v>
      </c>
      <c r="F19" s="27">
        <f>'[3]ETH(N)'!$C122</f>
        <v>363.81790590009251</v>
      </c>
      <c r="G19" s="27">
        <f>'[3]JHN(N)'!$C122</f>
        <v>381.91515769121304</v>
      </c>
      <c r="H19" s="27">
        <f>'[3]MAN(N)'!$C122</f>
        <v>114.04969189469782</v>
      </c>
      <c r="I19" s="27">
        <f>'[3]NMA(N)'!$C122</f>
        <v>186.20065633905335</v>
      </c>
      <c r="J19" s="27">
        <f>'[3]TSH(N)'!$C122</f>
        <v>330.2706488263068</v>
      </c>
    </row>
    <row r="20" spans="1:10" x14ac:dyDescent="0.35">
      <c r="A20" s="27">
        <v>18</v>
      </c>
      <c r="B20" s="4">
        <v>43947</v>
      </c>
      <c r="C20" s="27">
        <f>'[3]BUF(N)'!$C123</f>
        <v>118.4390408629034</v>
      </c>
      <c r="D20" s="27">
        <f>'[3]CPT(N)'!$C123</f>
        <v>477.98145894318355</v>
      </c>
      <c r="E20" s="27">
        <f>'[3]EKU(N)'!$C123</f>
        <v>383.97634841345689</v>
      </c>
      <c r="F20" s="27">
        <f>'[3]ETH(N)'!$C123</f>
        <v>350.3965978106267</v>
      </c>
      <c r="G20" s="27">
        <f>'[3]JHN(N)'!$C123</f>
        <v>419.5973074928113</v>
      </c>
      <c r="H20" s="27">
        <f>'[3]MAN(N)'!$C123</f>
        <v>101.5148793466733</v>
      </c>
      <c r="I20" s="27">
        <f>'[3]NMA(N)'!$C123</f>
        <v>184.05491964243694</v>
      </c>
      <c r="J20" s="27">
        <f>'[3]TSH(N)'!$C123</f>
        <v>326.04251521455473</v>
      </c>
    </row>
    <row r="21" spans="1:10" x14ac:dyDescent="0.35">
      <c r="A21" s="27">
        <v>19</v>
      </c>
      <c r="B21" s="4">
        <v>43954</v>
      </c>
      <c r="C21" s="27">
        <f>'[3]BUF(N)'!$C124</f>
        <v>108.51677982052159</v>
      </c>
      <c r="D21" s="27">
        <f>'[3]CPT(N)'!$C124</f>
        <v>535.58368947852432</v>
      </c>
      <c r="E21" s="27">
        <f>'[3]EKU(N)'!$C124</f>
        <v>373.35126994901543</v>
      </c>
      <c r="F21" s="27">
        <f>'[3]ETH(N)'!$C124</f>
        <v>373.96286096276202</v>
      </c>
      <c r="G21" s="27">
        <f>'[3]JHN(N)'!$C124</f>
        <v>439.74968713848011</v>
      </c>
      <c r="H21" s="27">
        <f>'[3]MAN(N)'!$C124</f>
        <v>112.76610735035493</v>
      </c>
      <c r="I21" s="27">
        <f>'[3]NMA(N)'!$C124</f>
        <v>151.22543748690072</v>
      </c>
      <c r="J21" s="27">
        <f>'[3]TSH(N)'!$C124</f>
        <v>347.49521537348681</v>
      </c>
    </row>
    <row r="22" spans="1:10" x14ac:dyDescent="0.35">
      <c r="A22" s="27">
        <v>20</v>
      </c>
      <c r="B22" s="4">
        <v>43961</v>
      </c>
      <c r="C22" s="27">
        <f>'[3]BUF(N)'!$C125</f>
        <v>90.195138258710045</v>
      </c>
      <c r="D22" s="27">
        <f>'[3]CPT(N)'!$C125</f>
        <v>593.79178509342808</v>
      </c>
      <c r="E22" s="27">
        <f>'[3]EKU(N)'!$C125</f>
        <v>412.53004447413878</v>
      </c>
      <c r="F22" s="27">
        <f>'[3]ETH(N)'!$C125</f>
        <v>397.02873626008426</v>
      </c>
      <c r="G22" s="27">
        <f>'[3]JHN(N)'!$C125</f>
        <v>432.64011973416973</v>
      </c>
      <c r="H22" s="27">
        <f>'[3]MAN(N)'!$C125</f>
        <v>128.78154918598401</v>
      </c>
      <c r="I22" s="27">
        <f>'[3]NMA(N)'!$C125</f>
        <v>203.92555855619923</v>
      </c>
      <c r="J22" s="27">
        <f>'[3]TSH(N)'!$C125</f>
        <v>312.58266394653521</v>
      </c>
    </row>
    <row r="23" spans="1:10" x14ac:dyDescent="0.35">
      <c r="A23" s="27">
        <v>21</v>
      </c>
      <c r="B23" s="4">
        <v>43968</v>
      </c>
      <c r="C23" s="27">
        <f>'[3]BUF(N)'!$C126</f>
        <v>95.85428847585834</v>
      </c>
      <c r="D23" s="27">
        <f>'[3]CPT(N)'!$C126</f>
        <v>786.58556973398095</v>
      </c>
      <c r="E23" s="27">
        <f>'[3]EKU(N)'!$C126</f>
        <v>412.00600973389635</v>
      </c>
      <c r="F23" s="27">
        <f>'[3]ETH(N)'!$C126</f>
        <v>361.56087406842113</v>
      </c>
      <c r="G23" s="27">
        <f>'[3]JHN(N)'!$C126</f>
        <v>419.57031576148455</v>
      </c>
      <c r="H23" s="27">
        <f>'[3]MAN(N)'!$C126</f>
        <v>139.24726880314691</v>
      </c>
      <c r="I23" s="27">
        <f>'[3]NMA(N)'!$C126</f>
        <v>205.16523782130935</v>
      </c>
      <c r="J23" s="27">
        <f>'[3]TSH(N)'!$C126</f>
        <v>384.36055033669516</v>
      </c>
    </row>
    <row r="24" spans="1:10" x14ac:dyDescent="0.35">
      <c r="A24" s="27">
        <v>22</v>
      </c>
      <c r="B24" s="4">
        <v>43975</v>
      </c>
      <c r="C24" s="27">
        <f>'[3]BUF(N)'!$C127</f>
        <v>109.60473475970124</v>
      </c>
      <c r="D24" s="27">
        <f>'[3]CPT(N)'!$C127</f>
        <v>827.52145960825374</v>
      </c>
      <c r="E24" s="27">
        <f>'[3]EKU(N)'!$C127</f>
        <v>439.38900093504822</v>
      </c>
      <c r="F24" s="27">
        <f>'[3]ETH(N)'!$C127</f>
        <v>340.88760076333608</v>
      </c>
      <c r="G24" s="27">
        <f>'[3]JHN(N)'!$C127</f>
        <v>518.03320945874975</v>
      </c>
      <c r="H24" s="27">
        <f>'[3]MAN(N)'!$C127</f>
        <v>144.01961477058936</v>
      </c>
      <c r="I24" s="27">
        <f>'[3]NMA(N)'!$C127</f>
        <v>226.50242497737187</v>
      </c>
      <c r="J24" s="27">
        <f>'[3]TSH(N)'!$C127</f>
        <v>395.41141960839474</v>
      </c>
    </row>
    <row r="25" spans="1:10" x14ac:dyDescent="0.35">
      <c r="A25" s="27">
        <v>23</v>
      </c>
      <c r="B25" s="4">
        <v>43982</v>
      </c>
      <c r="C25" s="27">
        <f>'[3]BUF(N)'!$C128</f>
        <v>132.51760343271678</v>
      </c>
      <c r="D25" s="27">
        <f>'[3]CPT(N)'!$C128</f>
        <v>891.83966435503521</v>
      </c>
      <c r="E25" s="27">
        <f>'[3]EKU(N)'!$C128</f>
        <v>438.13770455354893</v>
      </c>
      <c r="F25" s="27">
        <f>'[3]ETH(N)'!$C128</f>
        <v>384.52197469260784</v>
      </c>
      <c r="G25" s="27">
        <f>'[3]JHN(N)'!$C128</f>
        <v>485.29168989690521</v>
      </c>
      <c r="H25" s="27">
        <f>'[3]MAN(N)'!$C128</f>
        <v>148.82826889202022</v>
      </c>
      <c r="I25" s="27">
        <f>'[3]NMA(N)'!$C128</f>
        <v>248.41068586595009</v>
      </c>
      <c r="J25" s="27">
        <f>'[3]TSH(N)'!$C128</f>
        <v>356.27238792510565</v>
      </c>
    </row>
    <row r="26" spans="1:10" x14ac:dyDescent="0.35">
      <c r="A26" s="27">
        <v>24</v>
      </c>
      <c r="B26" s="4">
        <v>43989</v>
      </c>
      <c r="C26" s="27">
        <f>'[3]BUF(N)'!$C129</f>
        <v>139.02718423725844</v>
      </c>
      <c r="D26" s="27">
        <f>'[3]CPT(N)'!$C129</f>
        <v>980.54580984198287</v>
      </c>
      <c r="E26" s="27">
        <f>'[3]EKU(N)'!$C129</f>
        <v>478.56849224470113</v>
      </c>
      <c r="F26" s="27">
        <f>'[3]ETH(N)'!$C129</f>
        <v>412.37045840853045</v>
      </c>
      <c r="G26" s="27">
        <f>'[3]JHN(N)'!$C129</f>
        <v>504.64450829875784</v>
      </c>
      <c r="H26" s="27">
        <f>'[3]MAN(N)'!$C129</f>
        <v>167.78613708535084</v>
      </c>
      <c r="I26" s="27">
        <f>'[3]NMA(N)'!$C129</f>
        <v>283.75735404670718</v>
      </c>
      <c r="J26" s="27">
        <f>'[3]TSH(N)'!$C129</f>
        <v>387.30646759867483</v>
      </c>
    </row>
    <row r="27" spans="1:10" x14ac:dyDescent="0.35">
      <c r="A27" s="27">
        <v>25</v>
      </c>
      <c r="B27" s="4">
        <v>43996</v>
      </c>
      <c r="C27" s="27">
        <f>'[3]BUF(N)'!$C130</f>
        <v>174.68780092749608</v>
      </c>
      <c r="D27" s="27">
        <f>'[3]CPT(N)'!$C130</f>
        <v>996.48684042378602</v>
      </c>
      <c r="E27" s="27">
        <f>'[3]EKU(N)'!$C130</f>
        <v>600.82810112312518</v>
      </c>
      <c r="F27" s="27">
        <f>'[3]ETH(N)'!$C130</f>
        <v>428.37351916763748</v>
      </c>
      <c r="G27" s="27">
        <f>'[3]JHN(N)'!$C130</f>
        <v>754.49357788210261</v>
      </c>
      <c r="H27" s="27">
        <f>'[3]MAN(N)'!$C130</f>
        <v>180.15254148899095</v>
      </c>
      <c r="I27" s="27">
        <f>'[3]NMA(N)'!$C130</f>
        <v>363.5626071921422</v>
      </c>
      <c r="J27" s="27">
        <f>'[3]TSH(N)'!$C130</f>
        <v>443.55406126635131</v>
      </c>
    </row>
    <row r="28" spans="1:10" x14ac:dyDescent="0.35">
      <c r="A28" s="27">
        <v>26</v>
      </c>
      <c r="B28" s="4">
        <v>44003</v>
      </c>
      <c r="C28" s="27">
        <f>'[3]BUF(N)'!$C131</f>
        <v>262.13697618398294</v>
      </c>
      <c r="D28" s="27">
        <f>'[3]CPT(N)'!$C131</f>
        <v>927.32156676032992</v>
      </c>
      <c r="E28" s="27">
        <f>'[3]EKU(N)'!$C131</f>
        <v>694.9417164053998</v>
      </c>
      <c r="F28" s="27">
        <f>'[3]ETH(N)'!$C131</f>
        <v>459.33752799979163</v>
      </c>
      <c r="G28" s="27">
        <f>'[3]JHN(N)'!$C131</f>
        <v>956.66925530722006</v>
      </c>
      <c r="H28" s="27">
        <f>'[3]MAN(N)'!$C131</f>
        <v>153.09833867502297</v>
      </c>
      <c r="I28" s="27">
        <f>'[3]NMA(N)'!$C131</f>
        <v>434.01122386272937</v>
      </c>
      <c r="J28" s="27">
        <f>'[3]TSH(N)'!$C131</f>
        <v>518.83615400816007</v>
      </c>
    </row>
    <row r="29" spans="1:10" x14ac:dyDescent="0.35">
      <c r="A29" s="27">
        <v>27</v>
      </c>
      <c r="B29" s="4">
        <v>44010</v>
      </c>
      <c r="C29" s="27">
        <f>'[3]BUF(N)'!$C132</f>
        <v>281.49173516489031</v>
      </c>
      <c r="D29" s="27">
        <f>'[3]CPT(N)'!$C132</f>
        <v>916.47056057304349</v>
      </c>
      <c r="E29" s="27">
        <f>'[3]EKU(N)'!$C132</f>
        <v>843.49450289675406</v>
      </c>
      <c r="F29" s="27">
        <f>'[3]ETH(N)'!$C132</f>
        <v>541.4880236452866</v>
      </c>
      <c r="G29" s="27">
        <f>'[3]JHN(N)'!$C132</f>
        <v>1052.3980643565401</v>
      </c>
      <c r="H29" s="27">
        <f>'[3]MAN(N)'!$C132</f>
        <v>155.18105074168415</v>
      </c>
      <c r="I29" s="27">
        <f>'[3]NMA(N)'!$C132</f>
        <v>472.42475139158864</v>
      </c>
      <c r="J29" s="27">
        <f>'[3]TSH(N)'!$C132</f>
        <v>561.22682808437878</v>
      </c>
    </row>
    <row r="30" spans="1:10" x14ac:dyDescent="0.35">
      <c r="A30" s="27">
        <v>28</v>
      </c>
      <c r="B30" s="4">
        <v>44017</v>
      </c>
      <c r="C30" s="27">
        <f>'[3]BUF(N)'!$C133</f>
        <v>205.08932134129918</v>
      </c>
      <c r="D30" s="27">
        <f>'[3]CPT(N)'!$C133</f>
        <v>908.29208505350971</v>
      </c>
      <c r="E30" s="27">
        <f>'[3]EKU(N)'!$C133</f>
        <v>990.60205450183162</v>
      </c>
      <c r="F30" s="27">
        <f>'[3]ETH(N)'!$C133</f>
        <v>569.80701256009252</v>
      </c>
      <c r="G30" s="27">
        <f>'[3]JHN(N)'!$C133</f>
        <v>1162.6120837687872</v>
      </c>
      <c r="H30" s="27">
        <f>'[3]MAN(N)'!$C133</f>
        <v>189.34232433735048</v>
      </c>
      <c r="I30" s="27">
        <f>'[3]NMA(N)'!$C133</f>
        <v>499.55229289961613</v>
      </c>
      <c r="J30" s="27">
        <f>'[3]TSH(N)'!$C133</f>
        <v>637.5134899710514</v>
      </c>
    </row>
    <row r="31" spans="1:10" x14ac:dyDescent="0.35">
      <c r="A31" s="27">
        <v>29</v>
      </c>
      <c r="B31" s="4">
        <v>44024</v>
      </c>
      <c r="C31" s="27">
        <f>'[3]BUF(N)'!$C134</f>
        <v>328.72908329208076</v>
      </c>
      <c r="D31" s="27">
        <f>'[3]CPT(N)'!$C134</f>
        <v>842.51801418104992</v>
      </c>
      <c r="E31" s="27">
        <f>'[3]EKU(N)'!$C134</f>
        <v>1170.1664498061364</v>
      </c>
      <c r="F31" s="27">
        <f>'[3]ETH(N)'!$C134</f>
        <v>829.86786256747018</v>
      </c>
      <c r="G31" s="27">
        <f>'[3]JHN(N)'!$C134</f>
        <v>1297.6435924525517</v>
      </c>
      <c r="H31" s="27">
        <f>'[3]MAN(N)'!$C134</f>
        <v>173.87974248441543</v>
      </c>
      <c r="I31" s="27">
        <f>'[3]NMA(N)'!$C134</f>
        <v>493.93841794498195</v>
      </c>
      <c r="J31" s="27">
        <f>'[3]TSH(N)'!$C134</f>
        <v>719.90362603342453</v>
      </c>
    </row>
    <row r="32" spans="1:10" x14ac:dyDescent="0.35">
      <c r="A32" s="27">
        <v>30</v>
      </c>
      <c r="B32" s="4">
        <v>44031</v>
      </c>
      <c r="C32" s="27">
        <f>'[3]BUF(N)'!$C135</f>
        <v>307.55618465016209</v>
      </c>
      <c r="D32" s="27">
        <f>'[3]CPT(N)'!$C135</f>
        <v>757.20401622157419</v>
      </c>
      <c r="E32" s="27">
        <f>'[3]EKU(N)'!$C135</f>
        <v>1036.4013558084157</v>
      </c>
      <c r="F32" s="27">
        <f>'[3]ETH(N)'!$C135</f>
        <v>960.31070257623514</v>
      </c>
      <c r="G32" s="27">
        <f>'[3]JHN(N)'!$C135</f>
        <v>1019.0280272085394</v>
      </c>
      <c r="H32" s="27">
        <f>'[3]MAN(N)'!$C135</f>
        <v>224.27692214744229</v>
      </c>
      <c r="I32" s="27">
        <f>'[3]NMA(N)'!$C135</f>
        <v>434.77237520235002</v>
      </c>
      <c r="J32" s="27">
        <f>'[3]TSH(N)'!$C135</f>
        <v>732.7005819111223</v>
      </c>
    </row>
    <row r="33" spans="1:10" x14ac:dyDescent="0.35">
      <c r="A33" s="27">
        <v>31</v>
      </c>
      <c r="B33" s="4">
        <v>44038</v>
      </c>
      <c r="C33" s="27">
        <f>'[3]BUF(N)'!$C136</f>
        <v>187.68547453788665</v>
      </c>
      <c r="D33" s="27">
        <f>'[3]CPT(N)'!$C136</f>
        <v>699.10290481357958</v>
      </c>
      <c r="E33" s="27">
        <f>'[3]EKU(N)'!$C136</f>
        <v>876.2126926248452</v>
      </c>
      <c r="F33" s="27">
        <f>'[3]ETH(N)'!$C136</f>
        <v>791.44290319976801</v>
      </c>
      <c r="G33" s="27">
        <f>'[3]JHN(N)'!$C136</f>
        <v>906.60631156997863</v>
      </c>
      <c r="H33" s="27">
        <f>'[3]MAN(N)'!$C136</f>
        <v>256.54455949660741</v>
      </c>
      <c r="I33" s="27">
        <f>'[3]NMA(N)'!$C136</f>
        <v>364.0766350788565</v>
      </c>
      <c r="J33" s="27">
        <f>'[3]TSH(N)'!$C136</f>
        <v>708.8786009751849</v>
      </c>
    </row>
    <row r="34" spans="1:10" x14ac:dyDescent="0.35">
      <c r="A34" s="27">
        <v>32</v>
      </c>
      <c r="B34" s="4">
        <v>44045</v>
      </c>
      <c r="C34" s="27">
        <f>'[3]BUF(N)'!$C137</f>
        <v>211.31263423108436</v>
      </c>
      <c r="D34" s="27">
        <f>'[3]CPT(N)'!$C137</f>
        <v>734.27741166049168</v>
      </c>
      <c r="E34" s="27">
        <f>'[3]EKU(N)'!$C137</f>
        <v>729.3465132903516</v>
      </c>
      <c r="F34" s="27">
        <f>'[3]ETH(N)'!$C137</f>
        <v>715.18645199935486</v>
      </c>
      <c r="G34" s="27">
        <f>'[3]JHN(N)'!$C137</f>
        <v>702.45211030374287</v>
      </c>
      <c r="H34" s="27">
        <f>'[3]MAN(N)'!$C137</f>
        <v>267.41676747500014</v>
      </c>
      <c r="I34" s="27">
        <f>'[3]NMA(N)'!$C137</f>
        <v>324.88047866050545</v>
      </c>
      <c r="J34" s="27">
        <f>'[3]TSH(N)'!$C137</f>
        <v>624.07676418999381</v>
      </c>
    </row>
    <row r="35" spans="1:10" x14ac:dyDescent="0.35">
      <c r="A35" s="27">
        <v>33</v>
      </c>
      <c r="B35" s="4">
        <v>44052</v>
      </c>
      <c r="C35" s="27">
        <f>'[3]BUF(N)'!$C138</f>
        <v>177.47181296163495</v>
      </c>
      <c r="D35" s="27">
        <f>'[3]CPT(N)'!$C138</f>
        <v>588.73008206974669</v>
      </c>
      <c r="E35" s="27">
        <f>'[3]EKU(N)'!$C138</f>
        <v>626.07583486396038</v>
      </c>
      <c r="F35" s="27">
        <f>'[3]ETH(N)'!$C138</f>
        <v>582.84753723056792</v>
      </c>
      <c r="G35" s="27">
        <f>'[3]JHN(N)'!$C138</f>
        <v>649.1665157461739</v>
      </c>
      <c r="H35" s="27">
        <f>'[3]MAN(N)'!$C138</f>
        <v>268.96201655293606</v>
      </c>
      <c r="I35" s="27">
        <f>'[3]NMA(N)'!$C138</f>
        <v>278.37274384751288</v>
      </c>
      <c r="J35" s="27">
        <f>'[3]TSH(N)'!$C138</f>
        <v>500.93740856375308</v>
      </c>
    </row>
    <row r="36" spans="1:10" x14ac:dyDescent="0.35">
      <c r="A36" s="27">
        <v>34</v>
      </c>
      <c r="B36" s="4">
        <v>44059</v>
      </c>
      <c r="C36" s="27">
        <f>'[3]BUF(N)'!$C139</f>
        <v>151.74186562977678</v>
      </c>
      <c r="D36" s="27">
        <f>'[3]CPT(N)'!$C139</f>
        <v>645.35034470543519</v>
      </c>
      <c r="E36" s="27">
        <f>'[3]EKU(N)'!$C139</f>
        <v>555.31363242871475</v>
      </c>
      <c r="F36" s="27">
        <f>'[3]ETH(N)'!$C139</f>
        <v>545.9569009197038</v>
      </c>
      <c r="G36" s="27">
        <f>'[3]JHN(N)'!$C139</f>
        <v>605.61717952868867</v>
      </c>
      <c r="H36" s="27">
        <f>'[3]MAN(N)'!$C139</f>
        <v>261.51079226919489</v>
      </c>
      <c r="I36" s="27">
        <f>'[3]NMA(N)'!$C139</f>
        <v>277.85004666599502</v>
      </c>
      <c r="J36" s="27">
        <f>'[3]TSH(N)'!$C139</f>
        <v>479.36674395749583</v>
      </c>
    </row>
    <row r="37" spans="1:10" x14ac:dyDescent="0.35">
      <c r="A37" s="27">
        <v>35</v>
      </c>
      <c r="B37" s="4">
        <v>44066</v>
      </c>
      <c r="C37" s="27">
        <f>'[3]BUF(N)'!$C140</f>
        <v>126.72063061267686</v>
      </c>
      <c r="D37" s="27">
        <f>'[3]CPT(N)'!$C140</f>
        <v>597.03509006431818</v>
      </c>
      <c r="E37" s="27">
        <f>'[3]EKU(N)'!$C140</f>
        <v>565.07823812115635</v>
      </c>
      <c r="F37" s="27">
        <f>'[3]ETH(N)'!$C140</f>
        <v>543.46404536770342</v>
      </c>
      <c r="G37" s="27">
        <f>'[3]JHN(N)'!$C140</f>
        <v>489.37697375691221</v>
      </c>
      <c r="H37" s="27">
        <f>'[3]MAN(N)'!$C140</f>
        <v>200.19164451466344</v>
      </c>
      <c r="I37" s="27">
        <f>'[3]NMA(N)'!$C140</f>
        <v>243.71855250207221</v>
      </c>
      <c r="J37" s="27">
        <f>'[3]TSH(N)'!$C140</f>
        <v>463.3198905152999</v>
      </c>
    </row>
    <row r="38" spans="1:10" x14ac:dyDescent="0.35">
      <c r="A38" s="27">
        <v>36</v>
      </c>
      <c r="B38" s="4">
        <v>44073</v>
      </c>
      <c r="C38" s="27">
        <f>'[3]BUF(N)'!$C141</f>
        <v>157.07769371595151</v>
      </c>
      <c r="D38" s="27">
        <f>'[3]CPT(N)'!$C141</f>
        <v>633.768719417537</v>
      </c>
      <c r="E38" s="27">
        <f>'[3]EKU(N)'!$C141</f>
        <v>556.08368628772962</v>
      </c>
      <c r="F38" s="27">
        <f>'[3]ETH(N)'!$C141</f>
        <v>482.61404306989823</v>
      </c>
      <c r="G38" s="27">
        <f>'[3]JHN(N)'!$C141</f>
        <v>516.98945032481265</v>
      </c>
      <c r="H38" s="27">
        <f>'[3]MAN(N)'!$C141</f>
        <v>174.34531995903262</v>
      </c>
      <c r="I38" s="27">
        <f>'[3]NMA(N)'!$C141</f>
        <v>223.1294860342405</v>
      </c>
      <c r="J38" s="27">
        <f>'[3]TSH(N)'!$C141</f>
        <v>395.63419550939722</v>
      </c>
    </row>
    <row r="39" spans="1:10" x14ac:dyDescent="0.35">
      <c r="A39" s="27">
        <v>37</v>
      </c>
      <c r="B39" s="4">
        <v>44080</v>
      </c>
      <c r="C39" s="27">
        <f>'[3]BUF(N)'!$C142</f>
        <v>153.7707782988569</v>
      </c>
      <c r="D39" s="27">
        <f>'[3]CPT(N)'!$C142</f>
        <v>617.50244862425529</v>
      </c>
      <c r="E39" s="27">
        <f>'[3]EKU(N)'!$C142</f>
        <v>435.0200409559215</v>
      </c>
      <c r="F39" s="27">
        <f>'[3]ETH(N)'!$C142</f>
        <v>395.88712138742039</v>
      </c>
      <c r="G39" s="27">
        <f>'[3]JHN(N)'!$C142</f>
        <v>462.73009843630734</v>
      </c>
      <c r="H39" s="27">
        <f>'[3]MAN(N)'!$C142</f>
        <v>176.19584577211225</v>
      </c>
      <c r="I39" s="27">
        <f>'[3]NMA(N)'!$C142</f>
        <v>224.44920357359979</v>
      </c>
      <c r="J39" s="27">
        <f>'[3]TSH(N)'!$C142</f>
        <v>436.04482612068449</v>
      </c>
    </row>
    <row r="40" spans="1:10" x14ac:dyDescent="0.35">
      <c r="A40" s="27">
        <v>38</v>
      </c>
      <c r="B40" s="4">
        <v>44087</v>
      </c>
      <c r="C40" s="27">
        <f>'[3]BUF(N)'!$C143</f>
        <v>140.10061060022667</v>
      </c>
      <c r="D40" s="27">
        <f>'[3]CPT(N)'!$C143</f>
        <v>488.12855080569187</v>
      </c>
      <c r="E40" s="27">
        <f>'[3]EKU(N)'!$C143</f>
        <v>467.53056775689879</v>
      </c>
      <c r="F40" s="27">
        <f>'[3]ETH(N)'!$C143</f>
        <v>398.37664753457386</v>
      </c>
      <c r="G40" s="27">
        <f>'[3]JHN(N)'!$C143</f>
        <v>430.61283262392698</v>
      </c>
      <c r="H40" s="27">
        <f>'[3]MAN(N)'!$C143</f>
        <v>157.45694116986442</v>
      </c>
      <c r="I40" s="27">
        <f>'[3]NMA(N)'!$C143</f>
        <v>212.22984610851631</v>
      </c>
      <c r="J40" s="27">
        <f>'[3]TSH(N)'!$C143</f>
        <v>372.46550550856779</v>
      </c>
    </row>
    <row r="41" spans="1:10" x14ac:dyDescent="0.35">
      <c r="A41" s="27">
        <v>39</v>
      </c>
      <c r="B41" s="4">
        <v>44094</v>
      </c>
      <c r="C41" s="27">
        <f>'[3]BUF(N)'!$C144</f>
        <v>129.51362004703756</v>
      </c>
      <c r="D41" s="27">
        <f>'[3]CPT(N)'!$C144</f>
        <v>522.5301129309056</v>
      </c>
      <c r="E41" s="27">
        <f>'[3]EKU(N)'!$C144</f>
        <v>416.19323827975506</v>
      </c>
      <c r="F41" s="27">
        <f>'[3]ETH(N)'!$C144</f>
        <v>423.82411444636136</v>
      </c>
      <c r="G41" s="27">
        <f>'[3]JHN(N)'!$C144</f>
        <v>465.77799767083093</v>
      </c>
      <c r="H41" s="27">
        <f>'[3]MAN(N)'!$C144</f>
        <v>180.04264525981495</v>
      </c>
      <c r="I41" s="27">
        <f>'[3]NMA(N)'!$C144</f>
        <v>201.57423572059929</v>
      </c>
      <c r="J41" s="27">
        <f>'[3]TSH(N)'!$C144</f>
        <v>364.58119120492609</v>
      </c>
    </row>
    <row r="42" spans="1:10" x14ac:dyDescent="0.35">
      <c r="A42" s="27">
        <v>40</v>
      </c>
      <c r="B42" s="4">
        <v>44101</v>
      </c>
      <c r="C42" s="27">
        <f>'[3]BUF(N)'!$C145</f>
        <v>138.11063619458935</v>
      </c>
      <c r="D42" s="27">
        <f>'[3]CPT(N)'!$C145</f>
        <v>609.68867517035812</v>
      </c>
      <c r="E42" s="27">
        <f>'[3]EKU(N)'!$C145</f>
        <v>464.41774797325849</v>
      </c>
      <c r="F42" s="27">
        <f>'[3]ETH(N)'!$C145</f>
        <v>380.60887560628055</v>
      </c>
      <c r="G42" s="27">
        <f>'[3]JHN(N)'!$C145</f>
        <v>416.96127739156566</v>
      </c>
      <c r="H42" s="27">
        <f>'[3]MAN(N)'!$C145</f>
        <v>170.64857181375044</v>
      </c>
      <c r="I42" s="27">
        <f>'[3]NMA(N)'!$C145</f>
        <v>200.06821063819993</v>
      </c>
      <c r="J42" s="27">
        <f>'[3]TSH(N)'!$C145</f>
        <v>320.96427196544471</v>
      </c>
    </row>
    <row r="43" spans="1:10" x14ac:dyDescent="0.35">
      <c r="A43" s="27">
        <v>41</v>
      </c>
      <c r="B43" s="4">
        <v>44108</v>
      </c>
      <c r="C43" s="27">
        <f>'[3]BUF(N)'!$C146</f>
        <v>176.05906896516137</v>
      </c>
      <c r="D43" s="27">
        <f>'[3]CPT(N)'!$C146</f>
        <v>568.79196914223348</v>
      </c>
      <c r="E43" s="27">
        <f>'[3]EKU(N)'!$C146</f>
        <v>447.98478881701055</v>
      </c>
      <c r="F43" s="27">
        <f>'[3]ETH(N)'!$C146</f>
        <v>417.00222766717172</v>
      </c>
      <c r="G43" s="27">
        <f>'[3]JHN(N)'!$C146</f>
        <v>463.88657312955945</v>
      </c>
      <c r="H43" s="27">
        <f>'[3]MAN(N)'!$C146</f>
        <v>179.55238990320396</v>
      </c>
      <c r="I43" s="27">
        <f>'[3]NMA(N)'!$C146</f>
        <v>225.90950833350405</v>
      </c>
      <c r="J43" s="27">
        <f>'[3]TSH(N)'!$C146</f>
        <v>395.61999577153028</v>
      </c>
    </row>
    <row r="44" spans="1:10" x14ac:dyDescent="0.35">
      <c r="A44" s="27">
        <v>42</v>
      </c>
      <c r="B44" s="4">
        <v>44115</v>
      </c>
      <c r="C44" s="27">
        <f>'[3]BUF(N)'!$C147</f>
        <v>156.30154972631362</v>
      </c>
      <c r="D44" s="27">
        <f>'[3]CPT(N)'!$C147</f>
        <v>556.64515742815047</v>
      </c>
      <c r="E44" s="27">
        <f>'[3]EKU(N)'!$C147</f>
        <v>414.54177291996376</v>
      </c>
      <c r="F44" s="27">
        <f>'[3]ETH(N)'!$C147</f>
        <v>438.08478613290958</v>
      </c>
      <c r="G44" s="27">
        <f>'[3]JHN(N)'!$C147</f>
        <v>453.96133260945271</v>
      </c>
      <c r="H44" s="27">
        <f>'[3]MAN(N)'!$C147</f>
        <v>170.978621925418</v>
      </c>
      <c r="I44" s="27">
        <f>'[3]NMA(N)'!$C147</f>
        <v>239.05621865557617</v>
      </c>
      <c r="J44" s="27">
        <f>'[3]TSH(N)'!$C147</f>
        <v>426.55672508559485</v>
      </c>
    </row>
    <row r="45" spans="1:10" x14ac:dyDescent="0.35">
      <c r="A45" s="27">
        <v>43</v>
      </c>
      <c r="B45" s="4">
        <v>44122</v>
      </c>
      <c r="C45" s="27">
        <f>'[3]BUF(N)'!$C148</f>
        <v>151.90366503823833</v>
      </c>
      <c r="D45" s="27">
        <f>'[3]CPT(N)'!$C148</f>
        <v>501.61783227844535</v>
      </c>
      <c r="E45" s="27">
        <f>'[3]EKU(N)'!$C148</f>
        <v>426.40378599327641</v>
      </c>
      <c r="F45" s="27">
        <f>'[3]ETH(N)'!$C148</f>
        <v>384.7422767177689</v>
      </c>
      <c r="G45" s="27">
        <f>'[3]JHN(N)'!$C148</f>
        <v>481.51833019944888</v>
      </c>
      <c r="H45" s="27">
        <f>'[3]MAN(N)'!$C148</f>
        <v>170.29524014094</v>
      </c>
      <c r="I45" s="27">
        <f>'[3]NMA(N)'!$C148</f>
        <v>259.81464716951564</v>
      </c>
      <c r="J45" s="27">
        <f>'[3]TSH(N)'!$C148</f>
        <v>390.9996037116324</v>
      </c>
    </row>
    <row r="46" spans="1:10" x14ac:dyDescent="0.35">
      <c r="A46" s="27">
        <v>44</v>
      </c>
      <c r="B46" s="4">
        <v>44129</v>
      </c>
      <c r="C46" s="27">
        <f>'[3]BUF(N)'!$C149</f>
        <v>137.07202164743521</v>
      </c>
      <c r="D46" s="27">
        <f>'[3]CPT(N)'!$C149</f>
        <v>487.65292437040489</v>
      </c>
      <c r="E46" s="27">
        <f>'[3]EKU(N)'!$C149</f>
        <v>421.6265819269077</v>
      </c>
      <c r="F46" s="27">
        <f>'[3]ETH(N)'!$C149</f>
        <v>401.25136280858203</v>
      </c>
      <c r="G46" s="27">
        <f>'[3]JHN(N)'!$C149</f>
        <v>455.55147724325468</v>
      </c>
      <c r="H46" s="27">
        <f>'[3]MAN(N)'!$C149</f>
        <v>190.41038730085782</v>
      </c>
      <c r="I46" s="27">
        <f>'[3]NMA(N)'!$C149</f>
        <v>353.11995036284355</v>
      </c>
      <c r="J46" s="27">
        <f>'[3]TSH(N)'!$C149</f>
        <v>389.87210255024195</v>
      </c>
    </row>
    <row r="47" spans="1:10" x14ac:dyDescent="0.35">
      <c r="A47" s="27">
        <v>45</v>
      </c>
      <c r="B47" s="4">
        <v>44136</v>
      </c>
      <c r="C47" s="27">
        <f>'[3]BUF(N)'!$C150</f>
        <v>161.45807930805779</v>
      </c>
      <c r="D47" s="27">
        <f>'[3]CPT(N)'!$C150</f>
        <v>494.36721343518514</v>
      </c>
      <c r="E47" s="27">
        <f>'[3]EKU(N)'!$C150</f>
        <v>420.57667062274993</v>
      </c>
      <c r="F47" s="27">
        <f>'[3]ETH(N)'!$C150</f>
        <v>366.8668263915813</v>
      </c>
      <c r="G47" s="27">
        <f>'[3]JHN(N)'!$C150</f>
        <v>476.69059120128628</v>
      </c>
      <c r="H47" s="27">
        <f>'[3]MAN(N)'!$C150</f>
        <v>163.6449889225224</v>
      </c>
      <c r="I47" s="27">
        <f>'[3]NMA(N)'!$C150</f>
        <v>437.00423548242992</v>
      </c>
      <c r="J47" s="27">
        <f>'[3]TSH(N)'!$C150</f>
        <v>377.05991778130681</v>
      </c>
    </row>
    <row r="48" spans="1:10" x14ac:dyDescent="0.35">
      <c r="A48" s="27">
        <v>46</v>
      </c>
      <c r="B48" s="4">
        <v>44143</v>
      </c>
      <c r="C48" s="27">
        <f>'[3]BUF(N)'!$C151</f>
        <v>163.41438725622714</v>
      </c>
      <c r="D48" s="27">
        <f>'[3]CPT(N)'!$C151</f>
        <v>580.6365587347417</v>
      </c>
      <c r="E48" s="27">
        <f>'[3]EKU(N)'!$C151</f>
        <v>452.19940772156451</v>
      </c>
      <c r="F48" s="27">
        <f>'[3]ETH(N)'!$C151</f>
        <v>405.14946063947519</v>
      </c>
      <c r="G48" s="27">
        <f>'[3]JHN(N)'!$C151</f>
        <v>486.4443828870352</v>
      </c>
      <c r="H48" s="27">
        <f>'[3]MAN(N)'!$C151</f>
        <v>153.74962743254872</v>
      </c>
      <c r="I48" s="27">
        <f>'[3]NMA(N)'!$C151</f>
        <v>530.14011157131779</v>
      </c>
      <c r="J48" s="27">
        <f>'[3]TSH(N)'!$C151</f>
        <v>389.11416602887391</v>
      </c>
    </row>
    <row r="49" spans="1:10" x14ac:dyDescent="0.35">
      <c r="A49" s="27">
        <v>47</v>
      </c>
      <c r="B49" s="4">
        <v>44150</v>
      </c>
      <c r="C49" s="27">
        <f>'[3]BUF(N)'!$C152</f>
        <v>195.87240242955937</v>
      </c>
      <c r="D49" s="27">
        <f>'[3]CPT(N)'!$C152</f>
        <v>559.26891441360726</v>
      </c>
      <c r="E49" s="27">
        <f>'[3]EKU(N)'!$C152</f>
        <v>409.72056513905932</v>
      </c>
      <c r="F49" s="27">
        <f>'[3]ETH(N)'!$C152</f>
        <v>391.47576547014467</v>
      </c>
      <c r="G49" s="27">
        <f>'[3]JHN(N)'!$C152</f>
        <v>471.85507824059425</v>
      </c>
      <c r="H49" s="27">
        <f>'[3]MAN(N)'!$C152</f>
        <v>150.06998283174738</v>
      </c>
      <c r="I49" s="27">
        <f>'[3]NMA(N)'!$C152</f>
        <v>633.87781878211695</v>
      </c>
      <c r="J49" s="27">
        <f>'[3]TSH(N)'!$C152</f>
        <v>387.02059639355707</v>
      </c>
    </row>
    <row r="50" spans="1:10" x14ac:dyDescent="0.35">
      <c r="A50" s="27">
        <v>48</v>
      </c>
      <c r="B50" s="4">
        <v>44157</v>
      </c>
      <c r="C50" s="27">
        <f>'[3]BUF(N)'!$C153</f>
        <v>269.20034823365319</v>
      </c>
      <c r="D50" s="27">
        <f>'[3]CPT(N)'!$C153</f>
        <v>526.5740705085791</v>
      </c>
      <c r="E50" s="27">
        <f>'[3]EKU(N)'!$C153</f>
        <v>397.11016067364216</v>
      </c>
      <c r="F50" s="27">
        <f>'[3]ETH(N)'!$C153</f>
        <v>390.43409888976214</v>
      </c>
      <c r="G50" s="27">
        <f>'[3]JHN(N)'!$C153</f>
        <v>416.06870331020036</v>
      </c>
      <c r="H50" s="27">
        <f>'[3]MAN(N)'!$C153</f>
        <v>125.22617498414999</v>
      </c>
      <c r="I50" s="27">
        <f>'[3]NMA(N)'!$C153</f>
        <v>590.26772163294243</v>
      </c>
      <c r="J50" s="27">
        <f>'[3]TSH(N)'!$C153</f>
        <v>345.75699364370524</v>
      </c>
    </row>
    <row r="51" spans="1:10" x14ac:dyDescent="0.35">
      <c r="A51" s="27">
        <v>49</v>
      </c>
      <c r="B51" s="4">
        <v>44164</v>
      </c>
      <c r="C51" s="27">
        <f>'[3]BUF(N)'!$C154</f>
        <v>317.41272763431493</v>
      </c>
      <c r="D51" s="27">
        <f>'[3]CPT(N)'!$C154</f>
        <v>618.11584319841359</v>
      </c>
      <c r="E51" s="27">
        <f>'[3]EKU(N)'!$C154</f>
        <v>465.04050085577751</v>
      </c>
      <c r="F51" s="27">
        <f>'[3]ETH(N)'!$C154</f>
        <v>446.40292598938413</v>
      </c>
      <c r="G51" s="27">
        <f>'[3]JHN(N)'!$C154</f>
        <v>448.49944887809522</v>
      </c>
      <c r="H51" s="27">
        <f>'[3]MAN(N)'!$C154</f>
        <v>145.64303900673048</v>
      </c>
      <c r="I51" s="27">
        <f>'[3]NMA(N)'!$C154</f>
        <v>531.4344895197903</v>
      </c>
      <c r="J51" s="27">
        <f>'[3]TSH(N)'!$C154</f>
        <v>339.34571909489063</v>
      </c>
    </row>
    <row r="52" spans="1:10" x14ac:dyDescent="0.35">
      <c r="A52" s="27">
        <v>50</v>
      </c>
      <c r="B52" s="4">
        <v>44171</v>
      </c>
      <c r="C52" s="27">
        <f>'[3]BUF(N)'!$C155</f>
        <v>361.01537717247214</v>
      </c>
      <c r="D52" s="27">
        <f>'[3]CPT(N)'!$C155</f>
        <v>711.0494563158104</v>
      </c>
      <c r="E52" s="27">
        <f>'[3]EKU(N)'!$C155</f>
        <v>443.52786593521813</v>
      </c>
      <c r="F52" s="27">
        <f>'[3]ETH(N)'!$C155</f>
        <v>592.53514662603084</v>
      </c>
      <c r="G52" s="27">
        <f>'[3]JHN(N)'!$C155</f>
        <v>472.53505617314954</v>
      </c>
      <c r="H52" s="27">
        <f>'[3]MAN(N)'!$C155</f>
        <v>123.34482744226868</v>
      </c>
      <c r="I52" s="27">
        <f>'[3]NMA(N)'!$C155</f>
        <v>425.45424874274107</v>
      </c>
      <c r="J52" s="27">
        <f>'[3]TSH(N)'!$C155</f>
        <v>406.33350128403492</v>
      </c>
    </row>
    <row r="53" spans="1:10" x14ac:dyDescent="0.35">
      <c r="A53" s="27">
        <v>51</v>
      </c>
      <c r="B53" s="4">
        <v>44178</v>
      </c>
      <c r="C53" s="27">
        <f>'[3]BUF(N)'!$C156</f>
        <v>394.3506355764676</v>
      </c>
      <c r="D53" s="27">
        <f>'[3]CPT(N)'!$C156</f>
        <v>957.37620233948473</v>
      </c>
      <c r="E53" s="27">
        <f>'[3]EKU(N)'!$C156</f>
        <v>458.21881308211277</v>
      </c>
      <c r="F53" s="27">
        <f>'[3]ETH(N)'!$C156</f>
        <v>828.56912198886118</v>
      </c>
      <c r="G53" s="27">
        <f>'[3]JHN(N)'!$C156</f>
        <v>472.02218827594345</v>
      </c>
      <c r="H53" s="27">
        <f>'[3]MAN(N)'!$C156</f>
        <v>136.82634645016242</v>
      </c>
      <c r="I53" s="27">
        <f>'[3]NMA(N)'!$C156</f>
        <v>402.05297003324154</v>
      </c>
      <c r="J53" s="27">
        <f>'[3]TSH(N)'!$C156</f>
        <v>406.71663021964252</v>
      </c>
    </row>
    <row r="54" spans="1:10" x14ac:dyDescent="0.35">
      <c r="A54" s="27">
        <v>52</v>
      </c>
      <c r="B54" s="4">
        <v>44185</v>
      </c>
      <c r="C54" s="27">
        <f>'[3]BUF(N)'!$C157</f>
        <v>416.2924195909502</v>
      </c>
      <c r="D54" s="27">
        <f>'[3]CPT(N)'!$C157</f>
        <v>1213.7901094091931</v>
      </c>
      <c r="E54" s="27">
        <f>'[3]EKU(N)'!$C157</f>
        <v>594.06230250685167</v>
      </c>
      <c r="F54" s="27">
        <f>'[3]ETH(N)'!$C157</f>
        <v>1332.4521763544976</v>
      </c>
      <c r="G54" s="27">
        <f>'[3]JHN(N)'!$C157</f>
        <v>657.99308274321425</v>
      </c>
      <c r="H54" s="27">
        <f>'[3]MAN(N)'!$C157</f>
        <v>170.12386518666636</v>
      </c>
      <c r="I54" s="27">
        <f>'[3]NMA(N)'!$C157</f>
        <v>332.68510074525568</v>
      </c>
      <c r="J54" s="27">
        <f>'[3]TSH(N)'!$C157</f>
        <v>554.65662887891779</v>
      </c>
    </row>
    <row r="55" spans="1:10" x14ac:dyDescent="0.35">
      <c r="A55" s="27">
        <v>53</v>
      </c>
      <c r="B55" s="4">
        <v>44192</v>
      </c>
      <c r="C55" s="27">
        <f>'[3]BUF(N)'!$C158</f>
        <v>364.60493167864587</v>
      </c>
      <c r="D55" s="27">
        <f>'[3]CPT(N)'!$C158</f>
        <v>1458.7174016942772</v>
      </c>
      <c r="E55" s="27">
        <f>'[3]EKU(N)'!$C158</f>
        <v>796.19913637939533</v>
      </c>
      <c r="F55" s="27">
        <f>'[3]ETH(N)'!$C158</f>
        <v>1670.3212096613875</v>
      </c>
      <c r="G55" s="27">
        <f>'[3]JHN(N)'!$C158</f>
        <v>782.0020773634742</v>
      </c>
      <c r="H55" s="27">
        <f>'[3]MAN(N)'!$C158</f>
        <v>184.44147823339142</v>
      </c>
      <c r="I55" s="27">
        <f>'[3]NMA(N)'!$C158</f>
        <v>291.65683353478283</v>
      </c>
      <c r="J55" s="27">
        <f>'[3]TSH(N)'!$C158</f>
        <v>783.14848621757585</v>
      </c>
    </row>
    <row r="56" spans="1:10" x14ac:dyDescent="0.35">
      <c r="A56" s="27">
        <v>1</v>
      </c>
      <c r="B56" s="4">
        <v>44199</v>
      </c>
      <c r="C56" s="27">
        <f>'[3]BUF(N)'!$C159</f>
        <v>326.91060902880463</v>
      </c>
      <c r="D56" s="27">
        <f>'[3]CPT(N)'!$C159</f>
        <v>1472.7195331079572</v>
      </c>
      <c r="E56" s="27">
        <f>'[3]EKU(N)'!$C159</f>
        <v>982.93109146664722</v>
      </c>
      <c r="F56" s="27">
        <f>'[3]ETH(N)'!$C159</f>
        <v>1765.8373962497924</v>
      </c>
      <c r="G56" s="27">
        <f>'[3]JHN(N)'!$C159</f>
        <v>999.45666425453123</v>
      </c>
      <c r="H56" s="27">
        <f>'[3]MAN(N)'!$C159</f>
        <v>212.79106338998261</v>
      </c>
      <c r="I56" s="27">
        <f>'[3]NMA(N)'!$C159</f>
        <v>292.00606116885768</v>
      </c>
      <c r="J56" s="27">
        <f>'[3]TSH(N)'!$C159</f>
        <v>1001.6976960321972</v>
      </c>
    </row>
    <row r="57" spans="1:10" x14ac:dyDescent="0.35">
      <c r="A57" s="27">
        <v>2</v>
      </c>
      <c r="B57" s="4">
        <v>44206</v>
      </c>
      <c r="C57" s="27">
        <f>'[3]BUF(N)'!$C160</f>
        <v>248.25326724820707</v>
      </c>
      <c r="D57" s="27">
        <f>'[3]CPT(N)'!$C160</f>
        <v>1348.1013602385342</v>
      </c>
      <c r="E57" s="27">
        <f>'[3]EKU(N)'!$C160</f>
        <v>1028.1854221706758</v>
      </c>
      <c r="F57" s="27">
        <f>'[3]ETH(N)'!$C160</f>
        <v>1457.3233976230053</v>
      </c>
      <c r="G57" s="27">
        <f>'[3]JHN(N)'!$C160</f>
        <v>1059.3104239901058</v>
      </c>
      <c r="H57" s="27">
        <f>'[3]MAN(N)'!$C160</f>
        <v>218.60052155921392</v>
      </c>
      <c r="I57" s="27">
        <f>'[3]NMA(N)'!$C160</f>
        <v>249.23165183719107</v>
      </c>
      <c r="J57" s="27">
        <f>'[3]TSH(N)'!$C160</f>
        <v>977.6093785194239</v>
      </c>
    </row>
    <row r="58" spans="1:10" x14ac:dyDescent="0.35">
      <c r="A58" s="27">
        <v>3</v>
      </c>
      <c r="B58" s="4">
        <v>44213</v>
      </c>
      <c r="C58" s="27">
        <f>'[3]BUF(N)'!$C161</f>
        <v>226.00208202019201</v>
      </c>
      <c r="D58" s="27">
        <f>'[3]CPT(N)'!$C161</f>
        <v>1112.4640845677177</v>
      </c>
      <c r="E58" s="27">
        <f>'[3]EKU(N)'!$C161</f>
        <v>894.59591482523524</v>
      </c>
      <c r="F58" s="27">
        <f>'[3]ETH(N)'!$C161</f>
        <v>1097.0414577462122</v>
      </c>
      <c r="G58" s="27">
        <f>'[3]JHN(N)'!$C161</f>
        <v>940.27119348109954</v>
      </c>
      <c r="H58" s="27">
        <f>'[3]MAN(N)'!$C161</f>
        <v>235.67682430019261</v>
      </c>
      <c r="I58" s="27">
        <f>'[3]NMA(N)'!$C161</f>
        <v>243.4950820475967</v>
      </c>
      <c r="J58" s="27">
        <f>'[3]TSH(N)'!$C161</f>
        <v>886.08402958789293</v>
      </c>
    </row>
    <row r="59" spans="1:10" x14ac:dyDescent="0.35">
      <c r="A59" s="27">
        <v>4</v>
      </c>
      <c r="B59" s="4">
        <v>44220</v>
      </c>
      <c r="C59" s="27">
        <f>'[3]BUF(N)'!$C162</f>
        <v>174.97605015919646</v>
      </c>
      <c r="D59" s="27">
        <f>'[3]CPT(N)'!$C162</f>
        <v>895.17286544233684</v>
      </c>
      <c r="E59" s="27">
        <f>'[3]EKU(N)'!$C162</f>
        <v>698.09151139912842</v>
      </c>
      <c r="F59" s="27">
        <f>'[3]ETH(N)'!$C162</f>
        <v>754.07963104153146</v>
      </c>
      <c r="G59" s="27">
        <f>'[3]JHN(N)'!$C162</f>
        <v>720.78434472491563</v>
      </c>
      <c r="H59" s="27">
        <f>'[3]MAN(N)'!$C162</f>
        <v>178.19395815225948</v>
      </c>
      <c r="I59" s="27">
        <f>'[3]NMA(N)'!$C162</f>
        <v>195.15834579945462</v>
      </c>
      <c r="J59" s="27">
        <f>'[3]TSH(N)'!$C162</f>
        <v>604.33870398002591</v>
      </c>
    </row>
    <row r="60" spans="1:10" x14ac:dyDescent="0.35">
      <c r="A60" s="27">
        <v>5</v>
      </c>
      <c r="B60" s="4">
        <v>44227</v>
      </c>
      <c r="C60" s="27">
        <f>'[3]BUF(N)'!$C163</f>
        <v>148.50438089605842</v>
      </c>
      <c r="D60" s="27">
        <f>'[3]CPT(N)'!$C163</f>
        <v>763.43786555334748</v>
      </c>
      <c r="E60" s="27">
        <f>'[3]EKU(N)'!$C163</f>
        <v>632.31503294654419</v>
      </c>
      <c r="F60" s="27">
        <f>'[3]ETH(N)'!$C163</f>
        <v>634.11544615043499</v>
      </c>
      <c r="G60" s="27">
        <f>'[3]JHN(N)'!$C163</f>
        <v>663.8670091026695</v>
      </c>
      <c r="H60" s="27">
        <f>'[3]MAN(N)'!$C163</f>
        <v>178.48381555027532</v>
      </c>
      <c r="I60" s="27">
        <f>'[3]NMA(N)'!$C163</f>
        <v>196.53102167084074</v>
      </c>
      <c r="J60" s="27">
        <f>'[3]TSH(N)'!$C163</f>
        <v>537.76071223594772</v>
      </c>
    </row>
    <row r="61" spans="1:10" x14ac:dyDescent="0.35">
      <c r="A61" s="27">
        <v>6</v>
      </c>
      <c r="B61" s="4">
        <v>44234</v>
      </c>
      <c r="C61" s="27">
        <f>'[3]BUF(N)'!$C164</f>
        <v>156.59950993127148</v>
      </c>
      <c r="D61" s="27">
        <f>'[3]CPT(N)'!$C164</f>
        <v>648.06236195104952</v>
      </c>
      <c r="E61" s="27">
        <f>'[3]EKU(N)'!$C164</f>
        <v>538.56233641379129</v>
      </c>
      <c r="F61" s="27">
        <f>'[3]ETH(N)'!$C164</f>
        <v>563.92485951647075</v>
      </c>
      <c r="G61" s="27">
        <f>'[3]JHN(N)'!$C164</f>
        <v>566.56756317593101</v>
      </c>
      <c r="H61" s="27">
        <f>'[3]MAN(N)'!$C164</f>
        <v>168.43200795082305</v>
      </c>
      <c r="I61" s="27">
        <f>'[3]NMA(N)'!$C164</f>
        <v>211.76755030192763</v>
      </c>
      <c r="J61" s="27">
        <f>'[3]TSH(N)'!$C164</f>
        <v>434.80849551948887</v>
      </c>
    </row>
    <row r="62" spans="1:10" x14ac:dyDescent="0.35">
      <c r="A62" s="27">
        <v>7</v>
      </c>
      <c r="B62" s="4">
        <v>44241</v>
      </c>
      <c r="C62" s="27">
        <f>'[3]BUF(N)'!$C165</f>
        <v>128.40952395400291</v>
      </c>
      <c r="D62" s="27">
        <f>'[3]CPT(N)'!$C165</f>
        <v>572.35666159202663</v>
      </c>
      <c r="E62" s="27">
        <f>'[3]EKU(N)'!$C165</f>
        <v>551.89555241269363</v>
      </c>
      <c r="F62" s="27">
        <f>'[3]ETH(N)'!$C165</f>
        <v>454.57271014012815</v>
      </c>
      <c r="G62" s="27">
        <f>'[3]JHN(N)'!$C165</f>
        <v>596.94760810251069</v>
      </c>
      <c r="H62" s="27">
        <f>'[3]MAN(N)'!$C165</f>
        <v>135.48938670667235</v>
      </c>
      <c r="I62" s="27">
        <f>'[3]NMA(N)'!$C165</f>
        <v>202.28898495424443</v>
      </c>
      <c r="J62" s="27">
        <f>'[3]TSH(N)'!$C165</f>
        <v>449.61998790835833</v>
      </c>
    </row>
    <row r="63" spans="1:10" x14ac:dyDescent="0.35">
      <c r="A63" s="27">
        <v>8</v>
      </c>
      <c r="B63" s="4">
        <v>44248</v>
      </c>
      <c r="C63" s="27">
        <f>'[3]BUF(N)'!$C166</f>
        <v>141.27718263856536</v>
      </c>
      <c r="D63" s="27">
        <f>'[3]CPT(N)'!$C166</f>
        <v>572.1187022215056</v>
      </c>
      <c r="E63" s="27">
        <f>'[3]EKU(N)'!$C166</f>
        <v>493.73484784453854</v>
      </c>
      <c r="F63" s="27">
        <f>'[3]ETH(N)'!$C166</f>
        <v>411.43849949230753</v>
      </c>
      <c r="G63" s="27">
        <f>'[3]JHN(N)'!$C166</f>
        <v>517.39398139296861</v>
      </c>
      <c r="H63" s="27">
        <f>'[3]MAN(N)'!$C166</f>
        <v>192.96536122346473</v>
      </c>
      <c r="I63" s="27">
        <f>'[3]NMA(N)'!$C166</f>
        <v>206.9791088649811</v>
      </c>
      <c r="J63" s="27">
        <f>'[3]TSH(N)'!$C166</f>
        <v>433.08740713296925</v>
      </c>
    </row>
    <row r="64" spans="1:10" x14ac:dyDescent="0.35">
      <c r="A64" s="27">
        <v>9</v>
      </c>
      <c r="B64" s="4">
        <v>44255</v>
      </c>
      <c r="C64" s="27">
        <f>'[3]BUF(N)'!$C167</f>
        <v>120.37382398294383</v>
      </c>
      <c r="D64" s="27">
        <f>'[3]CPT(N)'!$C167</f>
        <v>547.79821868423892</v>
      </c>
      <c r="E64" s="27">
        <f>'[3]EKU(N)'!$C167</f>
        <v>466.36418286367859</v>
      </c>
      <c r="F64" s="27">
        <f>'[3]ETH(N)'!$C167</f>
        <v>444.03206768520994</v>
      </c>
      <c r="G64" s="27">
        <f>'[3]JHN(N)'!$C167</f>
        <v>543.83156570153437</v>
      </c>
      <c r="H64" s="27">
        <f>'[3]MAN(N)'!$C167</f>
        <v>161.32822121741393</v>
      </c>
      <c r="I64" s="27">
        <f>'[3]NMA(N)'!$C167</f>
        <v>212.18122330991829</v>
      </c>
      <c r="J64" s="27">
        <f>'[3]TSH(N)'!$C167</f>
        <v>419.42185740815626</v>
      </c>
    </row>
    <row r="65" spans="1:10" x14ac:dyDescent="0.35">
      <c r="A65" s="27">
        <v>10</v>
      </c>
      <c r="B65" s="4">
        <v>44262</v>
      </c>
      <c r="C65" s="27">
        <f>'[3]BUF(N)'!$C168</f>
        <v>135.35243646565297</v>
      </c>
      <c r="D65" s="27">
        <f>'[3]CPT(N)'!$C168</f>
        <v>533.04357785793945</v>
      </c>
      <c r="E65" s="27">
        <f>'[3]EKU(N)'!$C168</f>
        <v>490.79539241159893</v>
      </c>
      <c r="F65" s="27">
        <f>'[3]ETH(N)'!$C168</f>
        <v>440.48706233095959</v>
      </c>
      <c r="G65" s="27">
        <f>'[3]JHN(N)'!$C168</f>
        <v>517.78985479052983</v>
      </c>
      <c r="H65" s="27">
        <f>'[3]MAN(N)'!$C168</f>
        <v>167.62111839343231</v>
      </c>
      <c r="I65" s="27">
        <f>'[3]NMA(N)'!$C168</f>
        <v>193.07520009487246</v>
      </c>
      <c r="J65" s="27">
        <f>'[3]TSH(N)'!$C168</f>
        <v>418.27411882371433</v>
      </c>
    </row>
    <row r="66" spans="1:10" x14ac:dyDescent="0.35">
      <c r="A66" s="27">
        <v>11</v>
      </c>
      <c r="B66" s="4">
        <v>44269</v>
      </c>
      <c r="C66" s="27">
        <f>'[3]BUF(N)'!$C169</f>
        <v>132.15484729591248</v>
      </c>
      <c r="D66" s="27">
        <f>'[3]CPT(N)'!$C169</f>
        <v>514.20140480985015</v>
      </c>
      <c r="E66" s="27">
        <f>'[3]EKU(N)'!$C169</f>
        <v>451.76944108239934</v>
      </c>
      <c r="F66" s="27">
        <f>'[3]ETH(N)'!$C169</f>
        <v>393.965417355998</v>
      </c>
      <c r="G66" s="27">
        <f>'[3]JHN(N)'!$C169</f>
        <v>509.11598201795323</v>
      </c>
      <c r="H66" s="27">
        <f>'[3]MAN(N)'!$C169</f>
        <v>145.18203646873013</v>
      </c>
      <c r="I66" s="27">
        <f>'[3]NMA(N)'!$C169</f>
        <v>198.41207369039014</v>
      </c>
      <c r="J66" s="27">
        <f>'[3]TSH(N)'!$C169</f>
        <v>395.40400990986529</v>
      </c>
    </row>
    <row r="67" spans="1:10" x14ac:dyDescent="0.35">
      <c r="A67" s="27">
        <v>12</v>
      </c>
      <c r="B67" s="4">
        <v>44276</v>
      </c>
      <c r="C67" s="27">
        <f>'[3]BUF(N)'!$C170</f>
        <v>125.07687310856871</v>
      </c>
      <c r="D67" s="27">
        <f>'[3]CPT(N)'!$C170</f>
        <v>566.08080995593741</v>
      </c>
      <c r="E67" s="27">
        <f>'[3]EKU(N)'!$C170</f>
        <v>429.32089402239023</v>
      </c>
      <c r="F67" s="27">
        <f>'[3]ETH(N)'!$C170</f>
        <v>402.68477359532216</v>
      </c>
      <c r="G67" s="27">
        <f>'[3]JHN(N)'!$C170</f>
        <v>472.21794834313425</v>
      </c>
      <c r="H67" s="27">
        <f>'[3]MAN(N)'!$C170</f>
        <v>155.61889526878269</v>
      </c>
      <c r="I67" s="27">
        <f>'[3]NMA(N)'!$C170</f>
        <v>186.88816467348227</v>
      </c>
      <c r="J67" s="27">
        <f>'[3]TSH(N)'!$C170</f>
        <v>378.97087721643084</v>
      </c>
    </row>
    <row r="68" spans="1:10" x14ac:dyDescent="0.35">
      <c r="A68" s="27">
        <v>13</v>
      </c>
      <c r="B68" s="4">
        <v>44283</v>
      </c>
      <c r="C68" s="27">
        <f>'[3]BUF(N)'!$C171</f>
        <v>117.38510966250065</v>
      </c>
      <c r="D68" s="27">
        <f>'[3]CPT(N)'!$C171</f>
        <v>551.618760846442</v>
      </c>
      <c r="E68" s="27">
        <f>'[3]EKU(N)'!$C171</f>
        <v>481.01415303200292</v>
      </c>
      <c r="F68" s="27">
        <f>'[3]ETH(N)'!$C171</f>
        <v>393.61253549191633</v>
      </c>
      <c r="G68" s="27">
        <f>'[3]JHN(N)'!$C171</f>
        <v>517.0768146214632</v>
      </c>
      <c r="H68" s="27">
        <f>'[3]MAN(N)'!$C171</f>
        <v>179.05610565884257</v>
      </c>
      <c r="I68" s="27">
        <f>'[3]NMA(N)'!$C171</f>
        <v>221.12453537849984</v>
      </c>
      <c r="J68" s="27">
        <f>'[3]TSH(N)'!$C171</f>
        <v>391.30978067548074</v>
      </c>
    </row>
    <row r="69" spans="1:10" x14ac:dyDescent="0.35">
      <c r="A69" s="27">
        <v>14</v>
      </c>
      <c r="B69" s="4">
        <v>44290</v>
      </c>
      <c r="C69" s="27">
        <f>'[3]BUF(N)'!$C172</f>
        <v>137.74787430669852</v>
      </c>
      <c r="D69" s="27">
        <f>'[3]CPT(N)'!$C172</f>
        <v>513.36993679317322</v>
      </c>
      <c r="E69" s="27">
        <f>'[3]EKU(N)'!$C172</f>
        <v>480.15660726978376</v>
      </c>
      <c r="F69" s="27">
        <f>'[3]ETH(N)'!$C172</f>
        <v>398.42623552670295</v>
      </c>
      <c r="G69" s="27">
        <f>'[3]JHN(N)'!$C172</f>
        <v>526.1857509229128</v>
      </c>
      <c r="H69" s="27">
        <f>'[3]MAN(N)'!$C172</f>
        <v>174.84057002776046</v>
      </c>
      <c r="I69" s="27">
        <f>'[3]NMA(N)'!$C172</f>
        <v>197.19447204926564</v>
      </c>
      <c r="J69" s="27">
        <f>'[3]TSH(N)'!$C172</f>
        <v>398.46468302710525</v>
      </c>
    </row>
    <row r="70" spans="1:10" x14ac:dyDescent="0.35">
      <c r="A70" s="27">
        <v>15</v>
      </c>
      <c r="B70" s="4">
        <v>44297</v>
      </c>
      <c r="C70" s="27">
        <f>'[3]BUF(N)'!$C173</f>
        <v>140.17124893819187</v>
      </c>
      <c r="D70" s="27">
        <f>'[3]CPT(N)'!$C173</f>
        <v>595.681382913844</v>
      </c>
      <c r="E70" s="27">
        <f>'[3]EKU(N)'!$C173</f>
        <v>461.4334473765864</v>
      </c>
      <c r="F70" s="27">
        <f>'[3]ETH(N)'!$C173</f>
        <v>430.22060611563023</v>
      </c>
      <c r="G70" s="27">
        <f>'[3]JHN(N)'!$C173</f>
        <v>538.69533484033752</v>
      </c>
      <c r="H70" s="27">
        <f>'[3]MAN(N)'!$C173</f>
        <v>175.74408128258142</v>
      </c>
      <c r="I70" s="27">
        <f>'[3]NMA(N)'!$C173</f>
        <v>201.27799621164695</v>
      </c>
      <c r="J70" s="27">
        <f>'[3]TSH(N)'!$C173</f>
        <v>404.838206587748</v>
      </c>
    </row>
    <row r="71" spans="1:10" x14ac:dyDescent="0.35">
      <c r="A71" s="27">
        <v>16</v>
      </c>
      <c r="B71" s="4">
        <v>44304</v>
      </c>
      <c r="C71" s="27">
        <f>'[3]BUF(N)'!$C174</f>
        <v>144.02085696502604</v>
      </c>
      <c r="D71" s="27">
        <f>'[3]CPT(N)'!$C174</f>
        <v>509.50568174425263</v>
      </c>
      <c r="E71" s="27">
        <f>'[3]EKU(N)'!$C174</f>
        <v>482.57799340493881</v>
      </c>
      <c r="F71" s="27">
        <f>'[3]ETH(N)'!$C174</f>
        <v>372.32461954420341</v>
      </c>
      <c r="G71" s="27">
        <f>'[3]JHN(N)'!$C174</f>
        <v>515.75706893264157</v>
      </c>
      <c r="H71" s="27">
        <f>'[3]MAN(N)'!$C174</f>
        <v>218.28446961114395</v>
      </c>
      <c r="I71" s="27">
        <f>'[3]NMA(N)'!$C174</f>
        <v>200.87333174134346</v>
      </c>
      <c r="J71" s="27">
        <f>'[3]TSH(N)'!$C174</f>
        <v>415.75526183120854</v>
      </c>
    </row>
    <row r="72" spans="1:10" x14ac:dyDescent="0.35">
      <c r="A72" s="27">
        <v>17</v>
      </c>
      <c r="B72" s="4">
        <v>44311</v>
      </c>
      <c r="C72" s="27">
        <f>'[3]BUF(N)'!$C175</f>
        <v>152.29461198180726</v>
      </c>
      <c r="D72" s="27">
        <f>'[3]CPT(N)'!$C175</f>
        <v>534.94260761534076</v>
      </c>
      <c r="E72" s="27">
        <f>'[3]EKU(N)'!$C175</f>
        <v>507.42589004625381</v>
      </c>
      <c r="F72" s="27">
        <f>'[3]ETH(N)'!$C175</f>
        <v>416.73416463615558</v>
      </c>
      <c r="G72" s="27">
        <f>'[3]JHN(N)'!$C175</f>
        <v>533.27872688108278</v>
      </c>
      <c r="H72" s="27">
        <f>'[3]MAN(N)'!$C175</f>
        <v>197.73279636344313</v>
      </c>
      <c r="I72" s="27">
        <f>'[3]NMA(N)'!$C175</f>
        <v>192.44373768307946</v>
      </c>
      <c r="J72" s="27">
        <f>'[3]TSH(N)'!$C175</f>
        <v>406.1390616405298</v>
      </c>
    </row>
    <row r="73" spans="1:10" x14ac:dyDescent="0.35">
      <c r="A73" s="27">
        <v>18</v>
      </c>
      <c r="B73" s="4">
        <v>44318</v>
      </c>
      <c r="C73" s="27">
        <f>'[3]BUF(N)'!$C176</f>
        <v>145.5360946580065</v>
      </c>
      <c r="D73" s="27">
        <f>'[3]CPT(N)'!$C176</f>
        <v>610.17340925628901</v>
      </c>
      <c r="E73" s="27">
        <f>'[3]EKU(N)'!$C176</f>
        <v>483.8784975725307</v>
      </c>
      <c r="F73" s="27">
        <f>'[3]ETH(N)'!$C176</f>
        <v>437.34089249856493</v>
      </c>
      <c r="G73" s="27">
        <f>'[3]JHN(N)'!$C176</f>
        <v>560.40920305863256</v>
      </c>
      <c r="H73" s="27">
        <f>'[3]MAN(N)'!$C176</f>
        <v>234.21864338974302</v>
      </c>
      <c r="I73" s="27">
        <f>'[3]NMA(N)'!$C176</f>
        <v>216.80545804426959</v>
      </c>
      <c r="J73" s="27">
        <f>'[3]TSH(N)'!$C176</f>
        <v>411.16923766758191</v>
      </c>
    </row>
    <row r="74" spans="1:10" x14ac:dyDescent="0.35">
      <c r="A74" s="27">
        <v>19</v>
      </c>
      <c r="B74" s="4">
        <v>44325</v>
      </c>
      <c r="C74" s="27">
        <f>'[3]BUF(N)'!$C177</f>
        <v>153.1791887475643</v>
      </c>
      <c r="D74" s="27">
        <f>'[3]CPT(N)'!$C177</f>
        <v>637.80591964450548</v>
      </c>
      <c r="E74" s="27">
        <f>'[3]EKU(N)'!$C177</f>
        <v>507.07240451698743</v>
      </c>
      <c r="F74" s="27">
        <f>'[3]ETH(N)'!$C177</f>
        <v>394.63850701234719</v>
      </c>
      <c r="G74" s="27">
        <f>'[3]JHN(N)'!$C177</f>
        <v>579.52355507652089</v>
      </c>
      <c r="H74" s="27">
        <f>'[3]MAN(N)'!$C177</f>
        <v>247.2711830046818</v>
      </c>
      <c r="I74" s="27">
        <f>'[3]NMA(N)'!$C177</f>
        <v>226.08930882787789</v>
      </c>
      <c r="J74" s="27">
        <f>'[3]TSH(N)'!$C177</f>
        <v>410.16865163839088</v>
      </c>
    </row>
    <row r="75" spans="1:10" x14ac:dyDescent="0.35">
      <c r="A75" s="27">
        <v>20</v>
      </c>
      <c r="B75" s="4">
        <v>44332</v>
      </c>
      <c r="C75" s="27">
        <f>'[3]BUF(N)'!$C178</f>
        <v>148.40505309984528</v>
      </c>
      <c r="D75" s="27">
        <f>'[3]CPT(N)'!$C178</f>
        <v>572.82939519452975</v>
      </c>
      <c r="E75" s="27">
        <f>'[3]EKU(N)'!$C178</f>
        <v>575.09330964864307</v>
      </c>
      <c r="F75" s="27">
        <f>'[3]ETH(N)'!$C178</f>
        <v>431.58350729186509</v>
      </c>
      <c r="G75" s="27">
        <f>'[3]JHN(N)'!$C178</f>
        <v>651.29564617809945</v>
      </c>
      <c r="H75" s="27">
        <f>'[3]MAN(N)'!$C178</f>
        <v>245.60421252764817</v>
      </c>
      <c r="I75" s="27">
        <f>'[3]NMA(N)'!$C178</f>
        <v>228.365389074658</v>
      </c>
      <c r="J75" s="27">
        <f>'[3]TSH(N)'!$C178</f>
        <v>490.29672375980635</v>
      </c>
    </row>
    <row r="76" spans="1:10" x14ac:dyDescent="0.35">
      <c r="A76" s="27">
        <v>21</v>
      </c>
      <c r="B76" s="4">
        <v>44339</v>
      </c>
      <c r="C76" s="27">
        <f>'[3]BUF(N)'!$C179</f>
        <v>151.23672463025821</v>
      </c>
      <c r="D76" s="27">
        <f>'[3]CPT(N)'!$C179</f>
        <v>705.05174658223461</v>
      </c>
      <c r="E76" s="27">
        <f>'[3]EKU(N)'!$C179</f>
        <v>543.61169238588286</v>
      </c>
      <c r="F76" s="27">
        <f>'[3]ETH(N)'!$C179</f>
        <v>436.78278995694882</v>
      </c>
      <c r="G76" s="27">
        <f>'[3]JHN(N)'!$C179</f>
        <v>676.11643706313976</v>
      </c>
      <c r="H76" s="27">
        <f>'[3]MAN(N)'!$C179</f>
        <v>248.01309423713656</v>
      </c>
      <c r="I76" s="27">
        <f>'[3]NMA(N)'!$C179</f>
        <v>217.77330943114234</v>
      </c>
      <c r="J76" s="27">
        <f>'[3]TSH(N)'!$C179</f>
        <v>546.37184176776907</v>
      </c>
    </row>
    <row r="77" spans="1:10" x14ac:dyDescent="0.35">
      <c r="A77" s="27">
        <v>22</v>
      </c>
      <c r="B77" s="4">
        <v>44346</v>
      </c>
      <c r="C77" s="27">
        <f>'[3]BUF(N)'!$C180</f>
        <v>156.80207460790052</v>
      </c>
      <c r="D77" s="27">
        <f>'[3]CPT(N)'!$C180</f>
        <v>629.43434527040847</v>
      </c>
      <c r="E77" s="27">
        <f>'[3]EKU(N)'!$C180</f>
        <v>727.00816702194084</v>
      </c>
      <c r="F77" s="27">
        <f>'[3]ETH(N)'!$C180</f>
        <v>490.83205247454356</v>
      </c>
      <c r="G77" s="27">
        <f>'[3]JHN(N)'!$C180</f>
        <v>844.60537626740245</v>
      </c>
      <c r="H77" s="27">
        <f>'[3]MAN(N)'!$C180</f>
        <v>265.30783907621282</v>
      </c>
      <c r="I77" s="27">
        <f>'[3]NMA(N)'!$C180</f>
        <v>219.91428971790845</v>
      </c>
      <c r="J77" s="27">
        <f>'[3]TSH(N)'!$C180</f>
        <v>562.10106701941004</v>
      </c>
    </row>
    <row r="78" spans="1:10" x14ac:dyDescent="0.35">
      <c r="A78" s="27">
        <v>23</v>
      </c>
      <c r="B78" s="4">
        <v>44353</v>
      </c>
      <c r="C78" s="27">
        <f>'[3]BUF(N)'!$C181</f>
        <v>145.43465205282655</v>
      </c>
      <c r="D78" s="27">
        <f>'[3]CPT(N)'!$C181</f>
        <v>724.41713726242597</v>
      </c>
      <c r="E78" s="27">
        <f>'[3]EKU(N)'!$C181</f>
        <v>722.23944331808525</v>
      </c>
      <c r="F78" s="27">
        <f>'[3]ETH(N)'!$C181</f>
        <v>505.67730425347327</v>
      </c>
      <c r="G78" s="27">
        <f>'[3]JHN(N)'!$C181</f>
        <v>1016.1333628252582</v>
      </c>
      <c r="H78" s="27">
        <f>'[3]MAN(N)'!$C181</f>
        <v>296.60827834109682</v>
      </c>
      <c r="I78" s="27">
        <f>'[3]NMA(N)'!$C181</f>
        <v>230.51033633715844</v>
      </c>
      <c r="J78" s="27">
        <f>'[3]TSH(N)'!$C181</f>
        <v>577.44684078959551</v>
      </c>
    </row>
    <row r="79" spans="1:10" x14ac:dyDescent="0.35">
      <c r="A79" s="27">
        <v>24</v>
      </c>
      <c r="B79" s="4">
        <v>44360</v>
      </c>
      <c r="C79" s="27">
        <f>'[3]BUF(N)'!$C182</f>
        <v>158.83977572652964</v>
      </c>
      <c r="D79" s="27">
        <f>'[3]CPT(N)'!$C182</f>
        <v>677.9537963564436</v>
      </c>
      <c r="E79" s="27">
        <f>'[3]EKU(N)'!$C182</f>
        <v>923.04984881541282</v>
      </c>
      <c r="F79" s="27">
        <f>'[3]ETH(N)'!$C182</f>
        <v>433.00931156513616</v>
      </c>
      <c r="G79" s="27">
        <f>'[3]JHN(N)'!$C182</f>
        <v>1164.0184682943873</v>
      </c>
      <c r="H79" s="27">
        <f>'[3]MAN(N)'!$C182</f>
        <v>249.19426416008841</v>
      </c>
      <c r="I79" s="27">
        <f>'[3]NMA(N)'!$C182</f>
        <v>235.27096714313214</v>
      </c>
      <c r="J79" s="27">
        <f>'[3]TSH(N)'!$C182</f>
        <v>717.14584530310788</v>
      </c>
    </row>
    <row r="80" spans="1:10" x14ac:dyDescent="0.35">
      <c r="A80" s="27">
        <v>25</v>
      </c>
      <c r="B80" s="4">
        <v>44367</v>
      </c>
      <c r="C80" s="27">
        <f>'[3]BUF(N)'!$C183</f>
        <v>163.07774965017705</v>
      </c>
      <c r="D80" s="27">
        <f>'[3]CPT(N)'!$C183</f>
        <v>808.5559813792147</v>
      </c>
      <c r="E80" s="27">
        <f>'[3]EKU(N)'!$C183</f>
        <v>1190.515463035006</v>
      </c>
      <c r="F80" s="27">
        <f>'[3]ETH(N)'!$C183</f>
        <v>447.10192747161045</v>
      </c>
      <c r="G80" s="27">
        <f>'[3]JHN(N)'!$C183</f>
        <v>1563.0309010105207</v>
      </c>
      <c r="H80" s="27">
        <f>'[3]MAN(N)'!$C183</f>
        <v>270.36826446572934</v>
      </c>
      <c r="I80" s="27">
        <f>'[3]NMA(N)'!$C183</f>
        <v>302.71000196282455</v>
      </c>
      <c r="J80" s="27">
        <f>'[3]TSH(N)'!$C183</f>
        <v>932.50295208172327</v>
      </c>
    </row>
    <row r="81" spans="1:10" x14ac:dyDescent="0.35">
      <c r="A81" s="27">
        <v>26</v>
      </c>
      <c r="B81" s="4">
        <v>44374</v>
      </c>
      <c r="C81" s="27">
        <f>'[3]BUF(N)'!$C184</f>
        <v>155.54976735557659</v>
      </c>
      <c r="D81" s="27">
        <f>'[3]CPT(N)'!$C184</f>
        <v>903.92226006166084</v>
      </c>
      <c r="E81" s="27">
        <f>'[3]EKU(N)'!$C184</f>
        <v>1480.3875957131163</v>
      </c>
      <c r="F81" s="27">
        <f>'[3]ETH(N)'!$C184</f>
        <v>451.11112631142447</v>
      </c>
      <c r="G81" s="27">
        <f>'[3]JHN(N)'!$C184</f>
        <v>2001.46343527207</v>
      </c>
      <c r="H81" s="27">
        <f>'[3]MAN(N)'!$C184</f>
        <v>246.34017814880787</v>
      </c>
      <c r="I81" s="27">
        <f>'[3]NMA(N)'!$C184</f>
        <v>286.12344140014585</v>
      </c>
      <c r="J81" s="27">
        <f>'[3]TSH(N)'!$C184</f>
        <v>1050.7904560866036</v>
      </c>
    </row>
    <row r="82" spans="1:10" x14ac:dyDescent="0.35">
      <c r="A82" s="27">
        <v>27</v>
      </c>
      <c r="B82" s="4">
        <v>44381</v>
      </c>
      <c r="C82" s="27">
        <f>'[3]BUF(N)'!$C185</f>
        <v>183.29938285479739</v>
      </c>
      <c r="D82" s="27">
        <f>'[3]CPT(N)'!$C185</f>
        <v>1056.9091677138904</v>
      </c>
      <c r="E82" s="27">
        <f>'[3]EKU(N)'!$C185</f>
        <v>1600.6493841889858</v>
      </c>
      <c r="F82" s="27">
        <f>'[3]ETH(N)'!$C185</f>
        <v>470.50952151880784</v>
      </c>
      <c r="G82" s="27">
        <f>'[3]JHN(N)'!$C185</f>
        <v>1948.1456506284926</v>
      </c>
      <c r="H82" s="27">
        <f>'[3]MAN(N)'!$C185</f>
        <v>242.4989408860792</v>
      </c>
      <c r="I82" s="27">
        <f>'[3]NMA(N)'!$C185</f>
        <v>328.69812873504031</v>
      </c>
      <c r="J82" s="27">
        <f>'[3]TSH(N)'!$C185</f>
        <v>1104.6390340455121</v>
      </c>
    </row>
    <row r="83" spans="1:10" x14ac:dyDescent="0.35">
      <c r="A83" s="27">
        <v>28</v>
      </c>
      <c r="B83" s="4">
        <v>44388</v>
      </c>
      <c r="C83" s="27">
        <f>'[3]BUF(N)'!$C186</f>
        <v>177.66501789368135</v>
      </c>
      <c r="D83" s="27">
        <f>'[3]CPT(N)'!$C186</f>
        <v>1219.6104182095892</v>
      </c>
      <c r="E83" s="27">
        <f>'[3]EKU(N)'!$C186</f>
        <v>1650.7488391507845</v>
      </c>
      <c r="F83" s="27">
        <f>'[3]ETH(N)'!$C186</f>
        <v>622.04524151720125</v>
      </c>
      <c r="G83" s="27">
        <f>'[3]JHN(N)'!$C186</f>
        <v>1698.3803881322772</v>
      </c>
      <c r="H83" s="27">
        <f>'[3]MAN(N)'!$C186</f>
        <v>253.05013997208508</v>
      </c>
      <c r="I83" s="27">
        <f>'[3]NMA(N)'!$C186</f>
        <v>395.02611519135587</v>
      </c>
      <c r="J83" s="27">
        <f>'[3]TSH(N)'!$C186</f>
        <v>1162.2511985866922</v>
      </c>
    </row>
    <row r="84" spans="1:10" x14ac:dyDescent="0.35">
      <c r="A84" s="27">
        <v>29</v>
      </c>
      <c r="B84" s="4">
        <v>44395</v>
      </c>
      <c r="C84" s="27">
        <f>'[3]BUF(N)'!$C187</f>
        <v>193.26401013325548</v>
      </c>
      <c r="D84" s="27">
        <f>'[3]CPT(N)'!$C187</f>
        <v>1313.6689865329336</v>
      </c>
      <c r="E84" s="27">
        <f>'[3]EKU(N)'!$C187</f>
        <v>1306.3808654771678</v>
      </c>
      <c r="F84" s="27">
        <f>'[3]ETH(N)'!$C187</f>
        <v>596.91371098567538</v>
      </c>
      <c r="G84" s="27">
        <f>'[3]JHN(N)'!$C187</f>
        <v>1373.9674743569408</v>
      </c>
      <c r="H84" s="27">
        <f>'[3]MAN(N)'!$C187</f>
        <v>263.01594577736057</v>
      </c>
      <c r="I84" s="27">
        <f>'[3]NMA(N)'!$C187</f>
        <v>377.18579546358637</v>
      </c>
      <c r="J84" s="27">
        <f>'[3]TSH(N)'!$C187</f>
        <v>1048.931663699829</v>
      </c>
    </row>
    <row r="85" spans="1:10" x14ac:dyDescent="0.35">
      <c r="A85" s="27">
        <v>30</v>
      </c>
      <c r="B85" s="4">
        <v>44402</v>
      </c>
      <c r="C85" s="27">
        <f>'[3]BUF(N)'!$C188</f>
        <v>165.07733748084382</v>
      </c>
      <c r="D85" s="27">
        <f>'[3]CPT(N)'!$C188</f>
        <v>1371.6599306762105</v>
      </c>
      <c r="E85" s="27">
        <f>'[3]EKU(N)'!$C188</f>
        <v>1109.901730536764</v>
      </c>
      <c r="F85" s="27">
        <f>'[3]ETH(N)'!$C188</f>
        <v>674.27631338608194</v>
      </c>
      <c r="G85" s="27">
        <f>'[3]JHN(N)'!$C188</f>
        <v>1207.9695682007782</v>
      </c>
      <c r="H85" s="27">
        <f>'[3]MAN(N)'!$C188</f>
        <v>244.95671935940959</v>
      </c>
      <c r="I85" s="27">
        <f>'[3]NMA(N)'!$C188</f>
        <v>337.41473268092074</v>
      </c>
      <c r="J85" s="27">
        <f>'[3]TSH(N)'!$C188</f>
        <v>821.55619958673503</v>
      </c>
    </row>
    <row r="86" spans="1:10" x14ac:dyDescent="0.35">
      <c r="A86" s="27">
        <v>31</v>
      </c>
      <c r="B86" s="4">
        <v>44409</v>
      </c>
      <c r="C86" s="27">
        <f>'[3]BUF(N)'!$C189</f>
        <v>176.51057633132245</v>
      </c>
      <c r="D86" s="27">
        <f>'[3]CPT(N)'!$C189</f>
        <v>1467.5351780046581</v>
      </c>
      <c r="E86" s="27">
        <f>'[3]EKU(N)'!$C189</f>
        <v>864.58370773450929</v>
      </c>
      <c r="F86" s="27">
        <f>'[3]ETH(N)'!$C189</f>
        <v>693.94008719729993</v>
      </c>
      <c r="G86" s="27">
        <f>'[3]JHN(N)'!$C189</f>
        <v>905.64119656311573</v>
      </c>
      <c r="H86" s="27">
        <f>'[3]MAN(N)'!$C189</f>
        <v>231.67125790993896</v>
      </c>
      <c r="I86" s="27">
        <f>'[3]NMA(N)'!$C189</f>
        <v>348.24737304152234</v>
      </c>
      <c r="J86" s="27">
        <f>'[3]TSH(N)'!$C189</f>
        <v>653.33390084164341</v>
      </c>
    </row>
    <row r="87" spans="1:10" x14ac:dyDescent="0.35">
      <c r="A87" s="27">
        <v>32</v>
      </c>
      <c r="B87" s="4">
        <v>44416</v>
      </c>
      <c r="C87" s="27">
        <f>'[3]BUF(N)'!$C190</f>
        <v>143.2734597754295</v>
      </c>
      <c r="D87" s="27">
        <f>'[3]CPT(N)'!$C190</f>
        <v>1335.7571493109926</v>
      </c>
      <c r="E87" s="27">
        <f>'[3]EKU(N)'!$C190</f>
        <v>704.37721184349675</v>
      </c>
      <c r="F87" s="27">
        <f>'[3]ETH(N)'!$C190</f>
        <v>746.85854818777068</v>
      </c>
      <c r="G87" s="27">
        <f>'[3]JHN(N)'!$C190</f>
        <v>785.38263041657046</v>
      </c>
      <c r="H87" s="27">
        <f>'[3]MAN(N)'!$C190</f>
        <v>208.56591716339159</v>
      </c>
      <c r="I87" s="27">
        <f>'[3]NMA(N)'!$C190</f>
        <v>359.05966449915002</v>
      </c>
      <c r="J87" s="27">
        <f>'[3]TSH(N)'!$C190</f>
        <v>558.83197690935947</v>
      </c>
    </row>
    <row r="88" spans="1:10" x14ac:dyDescent="0.35">
      <c r="A88" s="27">
        <v>33</v>
      </c>
      <c r="B88" s="4">
        <v>44423</v>
      </c>
      <c r="C88" s="27">
        <f>'[3]BUF(N)'!$C191</f>
        <v>189.27889022545668</v>
      </c>
      <c r="D88" s="27">
        <f>'[3]CPT(N)'!$C191</f>
        <v>1295.2890208634772</v>
      </c>
      <c r="E88" s="27">
        <f>'[3]EKU(N)'!$C191</f>
        <v>636.11899934599523</v>
      </c>
      <c r="F88" s="27">
        <f>'[3]ETH(N)'!$C191</f>
        <v>801.94859388841542</v>
      </c>
      <c r="G88" s="27">
        <f>'[3]JHN(N)'!$C191</f>
        <v>650.8862538257838</v>
      </c>
      <c r="H88" s="27">
        <f>'[3]MAN(N)'!$C191</f>
        <v>221.88306768530867</v>
      </c>
      <c r="I88" s="27">
        <f>'[3]NMA(N)'!$C191</f>
        <v>382.45135445729932</v>
      </c>
      <c r="J88" s="27">
        <f>'[3]TSH(N)'!$C191</f>
        <v>518.26466635129486</v>
      </c>
    </row>
    <row r="89" spans="1:10" x14ac:dyDescent="0.35">
      <c r="A89" s="27">
        <v>34</v>
      </c>
      <c r="B89" s="4">
        <v>44430</v>
      </c>
      <c r="C89" s="27">
        <f>'[3]BUF(N)'!$C192</f>
        <v>220.23447239166359</v>
      </c>
      <c r="D89" s="27">
        <f>'[3]CPT(N)'!$C192</f>
        <v>1138.7986320502346</v>
      </c>
      <c r="E89" s="27">
        <f>'[3]EKU(N)'!$C192</f>
        <v>568.9673393940609</v>
      </c>
      <c r="F89" s="27">
        <f>'[3]ETH(N)'!$C192</f>
        <v>728.32683927254902</v>
      </c>
      <c r="G89" s="27">
        <f>'[3]JHN(N)'!$C192</f>
        <v>573.79972091974685</v>
      </c>
      <c r="H89" s="27">
        <f>'[3]MAN(N)'!$C192</f>
        <v>201.74738098964377</v>
      </c>
      <c r="I89" s="27">
        <f>'[3]NMA(N)'!$C192</f>
        <v>374.34963911612363</v>
      </c>
      <c r="J89" s="27">
        <f>'[3]TSH(N)'!$C192</f>
        <v>454.60582209934012</v>
      </c>
    </row>
    <row r="90" spans="1:10" x14ac:dyDescent="0.35">
      <c r="A90" s="27">
        <v>35</v>
      </c>
      <c r="B90" s="4">
        <v>44437</v>
      </c>
      <c r="C90" s="27">
        <f>'[3]BUF(N)'!$C193</f>
        <v>216.8880874071599</v>
      </c>
      <c r="D90" s="27">
        <f>'[3]CPT(N)'!$C193</f>
        <v>1082.7174678140379</v>
      </c>
      <c r="E90" s="27">
        <f>'[3]EKU(N)'!$C193</f>
        <v>506.89925114503626</v>
      </c>
      <c r="F90" s="27">
        <f>'[3]ETH(N)'!$C193</f>
        <v>766.13754234560997</v>
      </c>
      <c r="G90" s="27">
        <f>'[3]JHN(N)'!$C193</f>
        <v>586.47848258750355</v>
      </c>
      <c r="H90" s="27">
        <f>'[3]MAN(N)'!$C193</f>
        <v>204.05544122694877</v>
      </c>
      <c r="I90" s="27">
        <f>'[3]NMA(N)'!$C193</f>
        <v>414.70243397782156</v>
      </c>
      <c r="J90" s="27">
        <f>'[3]TSH(N)'!$C193</f>
        <v>453.82518600303615</v>
      </c>
    </row>
    <row r="91" spans="1:10" x14ac:dyDescent="0.35">
      <c r="A91" s="27">
        <v>36</v>
      </c>
      <c r="B91" s="4">
        <v>44444</v>
      </c>
      <c r="C91" s="27">
        <f>'[3]BUF(N)'!$C194</f>
        <v>233.28927386959691</v>
      </c>
      <c r="D91" s="27">
        <f>'[3]CPT(N)'!$C194</f>
        <v>920.95310723006094</v>
      </c>
      <c r="E91" s="27">
        <f>'[3]EKU(N)'!$C194</f>
        <v>502.74848468618961</v>
      </c>
      <c r="F91" s="27">
        <f>'[3]ETH(N)'!$C194</f>
        <v>675.45049962090002</v>
      </c>
      <c r="G91" s="27">
        <f>'[3]JHN(N)'!$C194</f>
        <v>549.82233706489069</v>
      </c>
      <c r="H91" s="27">
        <f>'[3]MAN(N)'!$C194</f>
        <v>176.27276836303139</v>
      </c>
      <c r="I91" s="27">
        <f>'[3]NMA(N)'!$C194</f>
        <v>354.75992395971525</v>
      </c>
      <c r="J91" s="27">
        <f>'[3]TSH(N)'!$C194</f>
        <v>428.23057905741712</v>
      </c>
    </row>
    <row r="92" spans="1:10" x14ac:dyDescent="0.35">
      <c r="A92" s="27">
        <v>37</v>
      </c>
      <c r="B92" s="4">
        <v>44451</v>
      </c>
      <c r="C92" s="27">
        <f>'[3]BUF(N)'!$C195</f>
        <v>198.97363330774513</v>
      </c>
      <c r="D92" s="27">
        <f>'[3]CPT(N)'!$C195</f>
        <v>784.3746042111419</v>
      </c>
      <c r="E92" s="27">
        <f>'[3]EKU(N)'!$C195</f>
        <v>508.1857154090585</v>
      </c>
      <c r="F92" s="27">
        <f>'[3]ETH(N)'!$C195</f>
        <v>559.33790775528701</v>
      </c>
      <c r="G92" s="27">
        <f>'[3]JHN(N)'!$C195</f>
        <v>553.59398664533182</v>
      </c>
      <c r="H92" s="27">
        <f>'[3]MAN(N)'!$C195</f>
        <v>182.19548323579482</v>
      </c>
      <c r="I92" s="27">
        <f>'[3]NMA(N)'!$C195</f>
        <v>307.49811078625254</v>
      </c>
      <c r="J92" s="27">
        <f>'[3]TSH(N)'!$C195</f>
        <v>418.12105243675728</v>
      </c>
    </row>
    <row r="93" spans="1:10" x14ac:dyDescent="0.35">
      <c r="A93" s="27">
        <v>38</v>
      </c>
      <c r="B93" s="4">
        <v>44458</v>
      </c>
      <c r="C93" s="27">
        <f>'[3]BUF(N)'!$C196</f>
        <v>211.98543230767751</v>
      </c>
      <c r="D93" s="27">
        <f>'[3]CPT(N)'!$C196</f>
        <v>690.91097532287927</v>
      </c>
      <c r="E93" s="27">
        <f>'[3]EKU(N)'!$C196</f>
        <v>493.12059665818344</v>
      </c>
      <c r="F93" s="27">
        <f>'[3]ETH(N)'!$C196</f>
        <v>580.01283835791355</v>
      </c>
      <c r="G93" s="27">
        <f>'[3]JHN(N)'!$C196</f>
        <v>490.29294382975536</v>
      </c>
      <c r="H93" s="27">
        <f>'[3]MAN(N)'!$C196</f>
        <v>198.35403093800088</v>
      </c>
      <c r="I93" s="27">
        <f>'[3]NMA(N)'!$C196</f>
        <v>292.53478487323343</v>
      </c>
      <c r="J93" s="27">
        <f>'[3]TSH(N)'!$C196</f>
        <v>389.82319023931836</v>
      </c>
    </row>
    <row r="94" spans="1:10" x14ac:dyDescent="0.35">
      <c r="A94" s="27">
        <v>39</v>
      </c>
      <c r="B94" s="4">
        <v>44465</v>
      </c>
      <c r="C94" s="27">
        <f>'[3]BUF(N)'!$C197</f>
        <v>184.62885763795305</v>
      </c>
      <c r="D94" s="27">
        <f>'[3]CPT(N)'!$C197</f>
        <v>654.2949864565162</v>
      </c>
      <c r="E94" s="27">
        <f>'[3]EKU(N)'!$C197</f>
        <v>462.27962515623932</v>
      </c>
      <c r="F94" s="27">
        <f>'[3]ETH(N)'!$C197</f>
        <v>512.33661387429277</v>
      </c>
      <c r="G94" s="27">
        <f>'[3]JHN(N)'!$C197</f>
        <v>558.388267779084</v>
      </c>
      <c r="H94" s="27">
        <f>'[3]MAN(N)'!$C197</f>
        <v>141.16421665446654</v>
      </c>
      <c r="I94" s="27">
        <f>'[3]NMA(N)'!$C197</f>
        <v>250.00527202962883</v>
      </c>
      <c r="J94" s="27">
        <f>'[3]TSH(N)'!$C197</f>
        <v>379.13355902396358</v>
      </c>
    </row>
    <row r="95" spans="1:10" x14ac:dyDescent="0.35">
      <c r="A95" s="27">
        <v>40</v>
      </c>
      <c r="B95" s="4">
        <v>44472</v>
      </c>
      <c r="C95" s="27">
        <f>'[3]BUF(N)'!$C198</f>
        <v>161.22167891247275</v>
      </c>
      <c r="D95" s="27">
        <f>'[3]CPT(N)'!$C198</f>
        <v>679.79314618492117</v>
      </c>
      <c r="E95" s="27">
        <f>'[3]EKU(N)'!$C198</f>
        <v>490.2956617700554</v>
      </c>
      <c r="F95" s="27">
        <f>'[3]ETH(N)'!$C198</f>
        <v>511.62365073284616</v>
      </c>
      <c r="G95" s="27">
        <f>'[3]JHN(N)'!$C198</f>
        <v>494.1260121874858</v>
      </c>
      <c r="H95" s="27">
        <f>'[3]MAN(N)'!$C198</f>
        <v>153.2184208195284</v>
      </c>
      <c r="I95" s="27">
        <f>'[3]NMA(N)'!$C198</f>
        <v>253.94138025513027</v>
      </c>
      <c r="J95" s="27">
        <f>'[3]TSH(N)'!$C198</f>
        <v>398.81550954341901</v>
      </c>
    </row>
    <row r="96" spans="1:10" x14ac:dyDescent="0.35">
      <c r="A96" s="27">
        <v>41</v>
      </c>
      <c r="B96" s="4">
        <v>44479</v>
      </c>
      <c r="C96" s="27">
        <f>'[3]BUF(N)'!$C199</f>
        <v>165.08348898086834</v>
      </c>
      <c r="D96" s="27">
        <f>'[3]CPT(N)'!$C199</f>
        <v>562.99076708880068</v>
      </c>
      <c r="E96" s="27">
        <f>'[3]EKU(N)'!$C199</f>
        <v>436.81922481834647</v>
      </c>
      <c r="F96" s="27">
        <f>'[3]ETH(N)'!$C199</f>
        <v>471.96607584490926</v>
      </c>
      <c r="G96" s="27">
        <f>'[3]JHN(N)'!$C199</f>
        <v>513.07196983900758</v>
      </c>
      <c r="H96" s="27">
        <f>'[3]MAN(N)'!$C199</f>
        <v>138.13642099132073</v>
      </c>
      <c r="I96" s="27">
        <f>'[3]NMA(N)'!$C199</f>
        <v>231.23192739593151</v>
      </c>
      <c r="J96" s="27">
        <f>'[3]TSH(N)'!$C199</f>
        <v>388.16822079250051</v>
      </c>
    </row>
    <row r="97" spans="1:10" x14ac:dyDescent="0.35">
      <c r="A97" s="27">
        <v>42</v>
      </c>
      <c r="B97" s="4">
        <v>44486</v>
      </c>
      <c r="C97" s="27">
        <f>'[3]BUF(N)'!$C200</f>
        <v>149.39519702768675</v>
      </c>
      <c r="D97" s="27">
        <f>'[3]CPT(N)'!$C200</f>
        <v>595.16143296286032</v>
      </c>
      <c r="E97" s="27">
        <f>'[3]EKU(N)'!$C200</f>
        <v>419.00778236152252</v>
      </c>
      <c r="F97" s="27">
        <f>'[3]ETH(N)'!$C200</f>
        <v>459.96132023996483</v>
      </c>
      <c r="G97" s="27">
        <f>'[3]JHN(N)'!$C200</f>
        <v>474.22403804629852</v>
      </c>
      <c r="H97" s="27">
        <f>'[3]MAN(N)'!$C200</f>
        <v>151.54561339846362</v>
      </c>
      <c r="I97" s="27">
        <f>'[3]NMA(N)'!$C200</f>
        <v>215.86143267388056</v>
      </c>
      <c r="J97" s="27">
        <f>'[3]TSH(N)'!$C200</f>
        <v>392.3565804240086</v>
      </c>
    </row>
    <row r="98" spans="1:10" x14ac:dyDescent="0.35">
      <c r="A98" s="27">
        <v>43</v>
      </c>
      <c r="B98" s="4">
        <v>44493</v>
      </c>
      <c r="C98" s="27">
        <f>'[3]BUF(N)'!$C201</f>
        <v>130.65672299118501</v>
      </c>
      <c r="D98" s="27">
        <f>'[3]CPT(N)'!$C201</f>
        <v>568.74928091457537</v>
      </c>
      <c r="E98" s="27">
        <f>'[3]EKU(N)'!$C201</f>
        <v>390.35513860869287</v>
      </c>
      <c r="F98" s="27">
        <f>'[3]ETH(N)'!$C201</f>
        <v>409.82462070979898</v>
      </c>
      <c r="G98" s="27">
        <f>'[3]JHN(N)'!$C201</f>
        <v>503.78503442553574</v>
      </c>
      <c r="H98" s="27">
        <f>'[3]MAN(N)'!$C201</f>
        <v>162.41344480199763</v>
      </c>
      <c r="I98" s="27">
        <f>'[3]NMA(N)'!$C201</f>
        <v>230.03851000377796</v>
      </c>
      <c r="J98" s="27">
        <f>'[3]TSH(N)'!$C201</f>
        <v>373.2399440375101</v>
      </c>
    </row>
    <row r="99" spans="1:10" x14ac:dyDescent="0.35">
      <c r="A99" s="27">
        <v>44</v>
      </c>
      <c r="B99" s="4">
        <v>44500</v>
      </c>
      <c r="C99" s="27">
        <f>'[3]BUF(N)'!$C202</f>
        <v>137.8631475386083</v>
      </c>
      <c r="D99" s="27">
        <f>'[3]CPT(N)'!$C202</f>
        <v>549.49248534887306</v>
      </c>
      <c r="E99" s="27">
        <f>'[3]EKU(N)'!$C202</f>
        <v>440.33876218423109</v>
      </c>
      <c r="F99" s="27">
        <f>'[3]ETH(N)'!$C202</f>
        <v>459.78141079580973</v>
      </c>
      <c r="G99" s="27">
        <f>'[3]JHN(N)'!$C202</f>
        <v>523.3689858542059</v>
      </c>
      <c r="H99" s="27">
        <f>'[3]MAN(N)'!$C202</f>
        <v>158.01739658390306</v>
      </c>
      <c r="I99" s="27">
        <f>'[3]NMA(N)'!$C202</f>
        <v>202.60234672470878</v>
      </c>
      <c r="J99" s="27">
        <f>'[3]TSH(N)'!$C202</f>
        <v>390.86520548679727</v>
      </c>
    </row>
    <row r="100" spans="1:10" x14ac:dyDescent="0.35">
      <c r="A100" s="27">
        <v>45</v>
      </c>
      <c r="B100" s="4">
        <v>44507</v>
      </c>
      <c r="C100" s="27">
        <f>'[3]BUF(N)'!$C203</f>
        <v>162.70465104269243</v>
      </c>
      <c r="D100" s="27">
        <f>'[3]CPT(N)'!$C203</f>
        <v>563.85582668251618</v>
      </c>
      <c r="E100" s="27">
        <f>'[3]EKU(N)'!$C203</f>
        <v>404.89389578116834</v>
      </c>
      <c r="F100" s="27">
        <f>'[3]ETH(N)'!$C203</f>
        <v>460.1246810906697</v>
      </c>
      <c r="G100" s="27">
        <f>'[3]JHN(N)'!$C203</f>
        <v>490.18810349474177</v>
      </c>
      <c r="H100" s="27">
        <f>'[3]MAN(N)'!$C203</f>
        <v>193.04841712274305</v>
      </c>
      <c r="I100" s="27">
        <f>'[3]NMA(N)'!$C203</f>
        <v>233.64633929333007</v>
      </c>
      <c r="J100" s="27">
        <f>'[3]TSH(N)'!$C203</f>
        <v>398.64057916377135</v>
      </c>
    </row>
    <row r="101" spans="1:10" x14ac:dyDescent="0.35">
      <c r="A101" s="27">
        <v>46</v>
      </c>
      <c r="B101" s="4">
        <v>44514</v>
      </c>
      <c r="C101" s="27">
        <f>'[3]BUF(N)'!$C204</f>
        <v>147.1520796915967</v>
      </c>
      <c r="D101" s="27">
        <f>'[3]CPT(N)'!$C204</f>
        <v>489.32207233941631</v>
      </c>
      <c r="E101" s="27">
        <f>'[3]EKU(N)'!$C204</f>
        <v>454.23263141811856</v>
      </c>
      <c r="F101" s="27">
        <f>'[3]ETH(N)'!$C204</f>
        <v>451.31890298183697</v>
      </c>
      <c r="G101" s="27">
        <f>'[3]JHN(N)'!$C204</f>
        <v>477.7970500625122</v>
      </c>
      <c r="H101" s="27">
        <f>'[3]MAN(N)'!$C204</f>
        <v>160.12034675697458</v>
      </c>
      <c r="I101" s="27">
        <f>'[3]NMA(N)'!$C204</f>
        <v>214.84766362600536</v>
      </c>
      <c r="J101" s="27">
        <f>'[3]TSH(N)'!$C204</f>
        <v>362.7100389618397</v>
      </c>
    </row>
    <row r="102" spans="1:10" x14ac:dyDescent="0.35">
      <c r="A102" s="27">
        <v>47</v>
      </c>
      <c r="B102" s="4">
        <v>44521</v>
      </c>
      <c r="C102" s="27">
        <f>'[3]BUF(N)'!$C205</f>
        <v>180.17499233495047</v>
      </c>
      <c r="D102" s="27">
        <f>'[3]CPT(N)'!$C205</f>
        <v>566.8810324590055</v>
      </c>
      <c r="E102" s="27">
        <f>'[3]EKU(N)'!$C205</f>
        <v>364.97420550320192</v>
      </c>
      <c r="F102" s="27">
        <f>'[3]ETH(N)'!$C205</f>
        <v>488.5448635604962</v>
      </c>
      <c r="G102" s="27">
        <f>'[3]JHN(N)'!$C205</f>
        <v>440.87464968982931</v>
      </c>
      <c r="H102" s="27">
        <f>'[3]MAN(N)'!$C205</f>
        <v>169.68064646386233</v>
      </c>
      <c r="I102" s="27">
        <f>'[3]NMA(N)'!$C205</f>
        <v>203.90947118834583</v>
      </c>
      <c r="J102" s="27">
        <f>'[3]TSH(N)'!$C205</f>
        <v>364.06358459636505</v>
      </c>
    </row>
    <row r="103" spans="1:10" x14ac:dyDescent="0.35">
      <c r="A103" s="27">
        <v>48</v>
      </c>
      <c r="B103" s="4">
        <v>44528</v>
      </c>
      <c r="C103" s="27">
        <f>'[3]BUF(N)'!$C206</f>
        <v>186.81802643178349</v>
      </c>
      <c r="D103" s="27">
        <f>'[3]CPT(N)'!$C206</f>
        <v>561.70746345690782</v>
      </c>
      <c r="E103" s="27">
        <f>'[3]EKU(N)'!$C206</f>
        <v>468.84652216235611</v>
      </c>
      <c r="F103" s="27">
        <f>'[3]ETH(N)'!$C206</f>
        <v>485.20077400106675</v>
      </c>
      <c r="G103" s="27">
        <f>'[3]JHN(N)'!$C206</f>
        <v>524.46522068552827</v>
      </c>
      <c r="H103" s="27">
        <f>'[3]MAN(N)'!$C206</f>
        <v>143.90393007370983</v>
      </c>
      <c r="I103" s="27">
        <f>'[3]NMA(N)'!$C206</f>
        <v>224.12865472386821</v>
      </c>
      <c r="J103" s="27">
        <f>'[3]TSH(N)'!$C206</f>
        <v>433.35535654246917</v>
      </c>
    </row>
    <row r="104" spans="1:10" x14ac:dyDescent="0.35">
      <c r="A104" s="27">
        <v>49</v>
      </c>
      <c r="B104" s="4">
        <v>44535</v>
      </c>
      <c r="C104" s="27">
        <f>'[3]BUF(N)'!$C207</f>
        <v>188.53711762763891</v>
      </c>
      <c r="D104" s="27">
        <f>'[3]CPT(N)'!$C207</f>
        <v>588.22598944865717</v>
      </c>
      <c r="E104" s="27">
        <f>'[3]EKU(N)'!$C207</f>
        <v>473.55917849877488</v>
      </c>
      <c r="F104" s="27">
        <f>'[3]ETH(N)'!$C207</f>
        <v>514.14534393364431</v>
      </c>
      <c r="G104" s="27">
        <f>'[3]JHN(N)'!$C207</f>
        <v>555.91759614927741</v>
      </c>
      <c r="H104" s="27">
        <f>'[3]MAN(N)'!$C207</f>
        <v>163.54402336470258</v>
      </c>
      <c r="I104" s="27">
        <f>'[3]NMA(N)'!$C207</f>
        <v>258.40727575969129</v>
      </c>
      <c r="J104" s="27">
        <f>'[3]TSH(N)'!$C207</f>
        <v>464.45799286654096</v>
      </c>
    </row>
    <row r="105" spans="1:10" x14ac:dyDescent="0.35">
      <c r="A105" s="27">
        <v>50</v>
      </c>
      <c r="B105" s="4">
        <v>44542</v>
      </c>
      <c r="C105" s="27">
        <f>'[3]BUF(N)'!$C208</f>
        <v>213.64173760808723</v>
      </c>
      <c r="D105" s="27">
        <f>'[3]CPT(N)'!$C208</f>
        <v>635.03902025915113</v>
      </c>
      <c r="E105" s="27">
        <f>'[3]EKU(N)'!$C208</f>
        <v>609.30173983000293</v>
      </c>
      <c r="F105" s="27">
        <f>'[3]ETH(N)'!$C208</f>
        <v>476.32461539626559</v>
      </c>
      <c r="G105" s="27">
        <f>'[3]JHN(N)'!$C208</f>
        <v>617.07596909676863</v>
      </c>
      <c r="H105" s="27">
        <f>'[3]MAN(N)'!$C208</f>
        <v>144.83436320447782</v>
      </c>
      <c r="I105" s="27">
        <f>'[3]NMA(N)'!$C208</f>
        <v>235.17652142806142</v>
      </c>
      <c r="J105" s="27">
        <f>'[3]TSH(N)'!$C208</f>
        <v>465.75007142051794</v>
      </c>
    </row>
    <row r="106" spans="1:10" x14ac:dyDescent="0.35">
      <c r="A106" s="27">
        <v>51</v>
      </c>
      <c r="B106" s="4">
        <v>44549</v>
      </c>
      <c r="C106" s="27">
        <f>'[3]BUF(N)'!$C209</f>
        <v>242.02095043423896</v>
      </c>
      <c r="D106" s="27">
        <f>'[3]CPT(N)'!$C209</f>
        <v>688.83250102335307</v>
      </c>
      <c r="E106" s="27">
        <f>'[3]EKU(N)'!$C209</f>
        <v>516.85449684113519</v>
      </c>
      <c r="F106" s="27">
        <f>'[3]ETH(N)'!$C209</f>
        <v>559.14679900703959</v>
      </c>
      <c r="G106" s="27">
        <f>'[3]JHN(N)'!$C209</f>
        <v>598.74406069574582</v>
      </c>
      <c r="H106" s="27">
        <f>'[3]MAN(N)'!$C209</f>
        <v>157.33505430677826</v>
      </c>
      <c r="I106" s="27">
        <f>'[3]NMA(N)'!$C209</f>
        <v>322.28028700462926</v>
      </c>
      <c r="J106" s="27">
        <f>'[3]TSH(N)'!$C209</f>
        <v>466.43613657180117</v>
      </c>
    </row>
    <row r="107" spans="1:10" x14ac:dyDescent="0.35">
      <c r="A107" s="27">
        <v>52</v>
      </c>
      <c r="B107" s="4">
        <v>44556</v>
      </c>
      <c r="C107" s="27">
        <f>'[3]BUF(N)'!$C210</f>
        <v>242.11174165419192</v>
      </c>
      <c r="D107" s="27">
        <f>'[3]CPT(N)'!$C210</f>
        <v>677.19401696397779</v>
      </c>
      <c r="E107" s="27">
        <f>'[3]EKU(N)'!$C210</f>
        <v>491.47714830624693</v>
      </c>
      <c r="F107" s="27">
        <f>'[3]ETH(N)'!$C210</f>
        <v>606.5483294730534</v>
      </c>
      <c r="G107" s="27">
        <f>'[3]JHN(N)'!$C210</f>
        <v>527.11261402897958</v>
      </c>
      <c r="H107" s="27">
        <f>'[3]MAN(N)'!$C210</f>
        <v>202.76341702225852</v>
      </c>
      <c r="I107" s="27">
        <f>'[3]NMA(N)'!$C210</f>
        <v>292.40078255520712</v>
      </c>
      <c r="J107" s="27">
        <f>'[3]TSH(N)'!$C210</f>
        <v>430.03847395277057</v>
      </c>
    </row>
    <row r="108" spans="1:10" x14ac:dyDescent="0.35">
      <c r="A108" s="3">
        <v>1</v>
      </c>
      <c r="B108" s="4">
        <v>44563</v>
      </c>
      <c r="C108" s="27">
        <f>'[3]BUF(N)'!$C211</f>
        <v>207.0371665515984</v>
      </c>
      <c r="D108" s="27">
        <f>'[3]CPT(N)'!$C211</f>
        <v>665.46002094152016</v>
      </c>
      <c r="E108" s="27">
        <f>'[3]EKU(N)'!$C211</f>
        <v>481.90608037394975</v>
      </c>
      <c r="F108" s="27">
        <f>'[3]ETH(N)'!$C211</f>
        <v>529.22656780899661</v>
      </c>
      <c r="G108" s="27">
        <f>'[3]JHN(N)'!$C211</f>
        <v>479.16062682276231</v>
      </c>
      <c r="H108" s="27">
        <f>'[3]MAN(N)'!$C211</f>
        <v>192.69141557043392</v>
      </c>
      <c r="I108" s="27">
        <f>'[3]NMA(N)'!$C211</f>
        <v>319.22897014854561</v>
      </c>
      <c r="J108" s="27">
        <f>'[3]TSH(N)'!$C211</f>
        <v>386.14912956165057</v>
      </c>
    </row>
    <row r="109" spans="1:10" x14ac:dyDescent="0.35">
      <c r="A109" s="3">
        <v>2</v>
      </c>
      <c r="B109" s="4">
        <v>44570</v>
      </c>
      <c r="C109" s="27">
        <f>'[3]BUF(N)'!$C212</f>
        <v>176.23496349997856</v>
      </c>
      <c r="D109" s="27">
        <f>'[3]CPT(N)'!$C212</f>
        <v>654.99586244613533</v>
      </c>
      <c r="E109" s="27">
        <f>'[3]EKU(N)'!$C212</f>
        <v>387.66294381504929</v>
      </c>
      <c r="F109" s="27">
        <f>'[3]ETH(N)'!$C212</f>
        <v>506.04208401632195</v>
      </c>
      <c r="G109" s="27">
        <f>'[3]JHN(N)'!$C212</f>
        <v>436.57048037484219</v>
      </c>
      <c r="H109" s="27">
        <f>'[3]MAN(N)'!$C212</f>
        <v>181.64011501691272</v>
      </c>
      <c r="I109" s="27">
        <f>'[3]NMA(N)'!$C212</f>
        <v>292.51445783298317</v>
      </c>
      <c r="J109" s="27">
        <f>'[3]TSH(N)'!$C212</f>
        <v>401.86101130014492</v>
      </c>
    </row>
    <row r="110" spans="1:10" x14ac:dyDescent="0.35">
      <c r="A110" s="3">
        <v>3</v>
      </c>
      <c r="B110" s="4">
        <v>44577</v>
      </c>
      <c r="C110" s="27">
        <f>'[3]BUF(N)'!$C213</f>
        <v>172.15060121648639</v>
      </c>
      <c r="D110" s="27">
        <f>'[3]CPT(N)'!$C213</f>
        <v>579.49201927578895</v>
      </c>
      <c r="E110" s="27">
        <f>'[3]EKU(N)'!$C213</f>
        <v>437.34190815031735</v>
      </c>
      <c r="F110" s="27">
        <f>'[3]ETH(N)'!$C213</f>
        <v>442.15761499768695</v>
      </c>
      <c r="G110" s="27">
        <f>'[3]JHN(N)'!$C213</f>
        <v>435.7918910047805</v>
      </c>
      <c r="H110" s="27">
        <f>'[3]MAN(N)'!$C213</f>
        <v>186.89100810571438</v>
      </c>
      <c r="I110" s="27">
        <f>'[3]NMA(N)'!$C213</f>
        <v>248.01067540528692</v>
      </c>
      <c r="J110" s="27">
        <f>'[3]TSH(N)'!$C213</f>
        <v>325.84351040082731</v>
      </c>
    </row>
    <row r="111" spans="1:10" x14ac:dyDescent="0.35">
      <c r="A111" s="3">
        <v>4</v>
      </c>
      <c r="B111" s="4">
        <v>44584</v>
      </c>
      <c r="C111" s="27">
        <f>'[3]BUF(N)'!$C214</f>
        <v>154.670960345574</v>
      </c>
      <c r="D111" s="27">
        <f>'[3]CPT(N)'!$C214</f>
        <v>484.85218433548471</v>
      </c>
      <c r="E111" s="27">
        <f>'[3]EKU(N)'!$C214</f>
        <v>391.86303534354852</v>
      </c>
      <c r="F111" s="27">
        <f>'[3]ETH(N)'!$C214</f>
        <v>377.09135872539628</v>
      </c>
      <c r="G111" s="27">
        <f>'[3]JHN(N)'!$C214</f>
        <v>470.99878095297424</v>
      </c>
      <c r="H111" s="27">
        <f>'[3]MAN(N)'!$C214</f>
        <v>142.68283875223898</v>
      </c>
      <c r="I111" s="27">
        <f>'[3]NMA(N)'!$C214</f>
        <v>203.42600471130052</v>
      </c>
      <c r="J111" s="27">
        <f>'[3]TSH(N)'!$C214</f>
        <v>344.8278306982686</v>
      </c>
    </row>
    <row r="112" spans="1:10" x14ac:dyDescent="0.35">
      <c r="A112" s="3">
        <v>5</v>
      </c>
      <c r="B112" s="4">
        <v>44591</v>
      </c>
      <c r="C112" s="27">
        <f>'[3]BUF(N)'!$C215</f>
        <v>143.30071629916648</v>
      </c>
      <c r="D112" s="27">
        <f>'[3]CPT(N)'!$C215</f>
        <v>550.52600486604479</v>
      </c>
      <c r="E112" s="27">
        <f>'[3]EKU(N)'!$C215</f>
        <v>414.55789797350042</v>
      </c>
      <c r="F112" s="27">
        <f>'[3]ETH(N)'!$C215</f>
        <v>415.64456336536796</v>
      </c>
      <c r="G112" s="27">
        <f>'[3]JHN(N)'!$C215</f>
        <v>449.4677460273623</v>
      </c>
      <c r="H112" s="27">
        <f>'[3]MAN(N)'!$C215</f>
        <v>156.0403832918071</v>
      </c>
      <c r="I112" s="27">
        <f>'[3]NMA(N)'!$C215</f>
        <v>214.99148763338121</v>
      </c>
      <c r="J112" s="27">
        <f>'[3]TSH(N)'!$C215</f>
        <v>369.35495707748498</v>
      </c>
    </row>
    <row r="113" spans="1:10" x14ac:dyDescent="0.35">
      <c r="A113" s="3">
        <v>6</v>
      </c>
      <c r="B113" s="4">
        <v>44598</v>
      </c>
      <c r="C113" s="27">
        <f>'[3]BUF(N)'!$C216</f>
        <v>148.84519366431041</v>
      </c>
      <c r="D113" s="27">
        <f>'[3]CPT(N)'!$C216</f>
        <v>502.58041107657453</v>
      </c>
      <c r="E113" s="27">
        <f>'[3]EKU(N)'!$C216</f>
        <v>448.67639373811227</v>
      </c>
      <c r="F113" s="27">
        <f>'[3]ETH(N)'!$C216</f>
        <v>396.44134238980382</v>
      </c>
      <c r="G113" s="27">
        <f>'[3]JHN(N)'!$C216</f>
        <v>501.0117971158212</v>
      </c>
      <c r="H113" s="27">
        <f>'[3]MAN(N)'!$C216</f>
        <v>129.40815918522264</v>
      </c>
      <c r="I113" s="27">
        <f>'[3]NMA(N)'!$C216</f>
        <v>227.05499500709504</v>
      </c>
      <c r="J113" s="27">
        <f>'[3]TSH(N)'!$C216</f>
        <v>383.80452905243931</v>
      </c>
    </row>
    <row r="114" spans="1:10" x14ac:dyDescent="0.35">
      <c r="A114" s="3">
        <v>7</v>
      </c>
      <c r="B114" s="4">
        <v>44605</v>
      </c>
      <c r="C114" s="27">
        <f>'[3]BUF(N)'!$C217</f>
        <v>140.62193104525443</v>
      </c>
      <c r="D114" s="27">
        <f>'[3]CPT(N)'!$C217</f>
        <v>481.24903181078685</v>
      </c>
      <c r="E114" s="27">
        <f>'[3]EKU(N)'!$C217</f>
        <v>445.99844357938213</v>
      </c>
      <c r="F114" s="27">
        <f>'[3]ETH(N)'!$C217</f>
        <v>385.30440780276291</v>
      </c>
      <c r="G114" s="27">
        <f>'[3]JHN(N)'!$C217</f>
        <v>445.75864947730724</v>
      </c>
      <c r="H114" s="27">
        <f>'[3]MAN(N)'!$C217</f>
        <v>140.77949000774376</v>
      </c>
      <c r="I114" s="27">
        <f>'[3]NMA(N)'!$C217</f>
        <v>220.59611686920792</v>
      </c>
      <c r="J114" s="27">
        <f>'[3]TSH(N)'!$C217</f>
        <v>380.57098568879638</v>
      </c>
    </row>
    <row r="115" spans="1:10" x14ac:dyDescent="0.35">
      <c r="A115" s="3">
        <v>8</v>
      </c>
      <c r="B115" s="4">
        <v>44612</v>
      </c>
      <c r="C115" s="27">
        <f>'[3]BUF(N)'!$C218</f>
        <v>146.11509683535184</v>
      </c>
      <c r="D115" s="27">
        <f>'[3]CPT(N)'!$C218</f>
        <v>488.591654606107</v>
      </c>
      <c r="E115" s="27">
        <f>'[3]EKU(N)'!$C218</f>
        <v>401.18986855239075</v>
      </c>
      <c r="F115" s="27">
        <f>'[3]ETH(N)'!$C218</f>
        <v>370.96486371793424</v>
      </c>
      <c r="G115" s="27">
        <f>'[3]JHN(N)'!$C218</f>
        <v>449.36231619029672</v>
      </c>
      <c r="H115" s="27">
        <f>'[3]MAN(N)'!$C218</f>
        <v>142.89088952579627</v>
      </c>
      <c r="I115" s="27">
        <f>'[3]NMA(N)'!$C218</f>
        <v>208.95879023997111</v>
      </c>
      <c r="J115" s="27">
        <f>'[3]TSH(N)'!$C218</f>
        <v>388.9191769141255</v>
      </c>
    </row>
    <row r="116" spans="1:10" x14ac:dyDescent="0.35">
      <c r="A116" s="3">
        <v>9</v>
      </c>
      <c r="B116" s="4">
        <v>44619</v>
      </c>
      <c r="C116" s="27">
        <f>'[3]BUF(N)'!$C219</f>
        <v>147.78978588096271</v>
      </c>
      <c r="D116" s="27">
        <f>'[3]CPT(N)'!$C219</f>
        <v>510.0371213776105</v>
      </c>
      <c r="E116" s="27">
        <f>'[3]EKU(N)'!$C219</f>
        <v>402.95909708564204</v>
      </c>
      <c r="F116" s="27">
        <f>'[3]ETH(N)'!$C219</f>
        <v>429.85412595543772</v>
      </c>
      <c r="G116" s="27">
        <f>'[3]JHN(N)'!$C219</f>
        <v>456.56356432629582</v>
      </c>
      <c r="H116" s="27">
        <f>'[3]MAN(N)'!$C219</f>
        <v>133.01510696449034</v>
      </c>
      <c r="I116" s="27">
        <f>'[3]NMA(N)'!$C219</f>
        <v>220.14367932094405</v>
      </c>
      <c r="J116" s="27">
        <f>'[3]TSH(N)'!$C219</f>
        <v>371.14253842746461</v>
      </c>
    </row>
    <row r="117" spans="1:10" x14ac:dyDescent="0.35">
      <c r="A117" s="3">
        <v>10</v>
      </c>
      <c r="B117" s="4">
        <v>44626</v>
      </c>
      <c r="C117" s="27">
        <f>'[3]BUF(N)'!$C220</f>
        <v>153.25181855873012</v>
      </c>
      <c r="D117" s="27">
        <f>'[3]CPT(N)'!$C220</f>
        <v>543.05329328848893</v>
      </c>
      <c r="E117" s="27">
        <f>'[3]EKU(N)'!$C220</f>
        <v>419.01517009990096</v>
      </c>
      <c r="F117" s="27">
        <f>'[3]ETH(N)'!$C220</f>
        <v>415.08248917363215</v>
      </c>
      <c r="G117" s="27">
        <f>'[3]JHN(N)'!$C220</f>
        <v>483.41917723762941</v>
      </c>
      <c r="H117" s="27">
        <f>'[3]MAN(N)'!$C220</f>
        <v>128.99009626802899</v>
      </c>
      <c r="I117" s="27">
        <f>'[3]NMA(N)'!$C220</f>
        <v>215.57015908870497</v>
      </c>
      <c r="J117" s="27">
        <f>'[3]TSH(N)'!$C220</f>
        <v>407.31600988007506</v>
      </c>
    </row>
    <row r="118" spans="1:10" x14ac:dyDescent="0.35">
      <c r="A118" s="3">
        <v>11</v>
      </c>
      <c r="B118" s="4">
        <v>44633</v>
      </c>
      <c r="C118" s="27">
        <f>'[3]BUF(N)'!$C221</f>
        <v>144.07482938543654</v>
      </c>
      <c r="D118" s="27">
        <f>'[3]CPT(N)'!$C221</f>
        <v>565.04735048450152</v>
      </c>
      <c r="E118" s="27">
        <f>'[3]EKU(N)'!$C221</f>
        <v>395.88029801198962</v>
      </c>
      <c r="F118" s="27">
        <f>'[3]ETH(N)'!$C221</f>
        <v>393.24850522038457</v>
      </c>
      <c r="G118" s="27">
        <f>'[3]JHN(N)'!$C221</f>
        <v>424.63052651221517</v>
      </c>
      <c r="H118" s="27">
        <f>'[3]MAN(N)'!$C221</f>
        <v>164.17387251243628</v>
      </c>
      <c r="I118" s="27">
        <f>'[3]NMA(N)'!$C221</f>
        <v>208.3500821691544</v>
      </c>
      <c r="J118" s="27">
        <f>'[3]TSH(N)'!$C221</f>
        <v>351.89054551043125</v>
      </c>
    </row>
    <row r="119" spans="1:10" x14ac:dyDescent="0.35">
      <c r="A119" s="3">
        <v>12</v>
      </c>
      <c r="B119" s="4">
        <v>44640</v>
      </c>
      <c r="C119" s="27">
        <f>'[3]BUF(N)'!$C222</f>
        <v>140.42162501203271</v>
      </c>
      <c r="D119" s="27">
        <f>'[3]CPT(N)'!$C222</f>
        <v>520.82744163438588</v>
      </c>
      <c r="E119" s="27">
        <f>'[3]EKU(N)'!$C222</f>
        <v>471.65492994308693</v>
      </c>
      <c r="F119" s="27">
        <f>'[3]ETH(N)'!$C222</f>
        <v>425.15246294802722</v>
      </c>
      <c r="G119" s="27">
        <f>'[3]JHN(N)'!$C222</f>
        <v>461.4865187389488</v>
      </c>
      <c r="H119" s="27">
        <f>'[3]MAN(N)'!$C222</f>
        <v>127.84249024067387</v>
      </c>
      <c r="I119" s="27">
        <f>'[3]NMA(N)'!$C222</f>
        <v>219.72557242271853</v>
      </c>
      <c r="J119" s="27">
        <f>'[3]TSH(N)'!$C222</f>
        <v>350.53707952177501</v>
      </c>
    </row>
    <row r="120" spans="1:10" x14ac:dyDescent="0.35">
      <c r="A120" s="3">
        <v>13</v>
      </c>
      <c r="B120" s="4">
        <v>44647</v>
      </c>
      <c r="C120" s="27">
        <f>'[3]BUF(N)'!$C223</f>
        <v>147.66861867280721</v>
      </c>
      <c r="D120" s="27">
        <f>'[3]CPT(N)'!$C223</f>
        <v>564.02774642791246</v>
      </c>
      <c r="E120" s="27">
        <f>'[3]EKU(N)'!$C223</f>
        <v>435.34488539024397</v>
      </c>
      <c r="F120" s="27">
        <f>'[3]ETH(N)'!$C223</f>
        <v>439.93783543077848</v>
      </c>
      <c r="G120" s="27">
        <f>'[3]JHN(N)'!$C223</f>
        <v>483.52744594591053</v>
      </c>
      <c r="H120" s="27">
        <f>'[3]MAN(N)'!$C223</f>
        <v>128.56482565356245</v>
      </c>
      <c r="I120" s="27">
        <f>'[3]NMA(N)'!$C223</f>
        <v>209.43382645191559</v>
      </c>
      <c r="J120" s="27">
        <f>'[3]TSH(N)'!$C223</f>
        <v>431.92558302341109</v>
      </c>
    </row>
    <row r="121" spans="1:10" x14ac:dyDescent="0.35">
      <c r="A121" s="3">
        <v>14</v>
      </c>
      <c r="B121" s="4">
        <v>44654</v>
      </c>
      <c r="C121" s="27">
        <f>'[3]BUF(N)'!$C224</f>
        <v>151.21709770062674</v>
      </c>
      <c r="D121" s="27">
        <f>'[3]CPT(N)'!$C224</f>
        <v>542.26775260781301</v>
      </c>
      <c r="E121" s="27">
        <f>'[3]EKU(N)'!$C224</f>
        <v>483.53164816438857</v>
      </c>
      <c r="F121" s="27">
        <f>'[3]ETH(N)'!$C224</f>
        <v>410.02737661556949</v>
      </c>
      <c r="G121" s="27">
        <f>'[3]JHN(N)'!$C224</f>
        <v>541.00586309647406</v>
      </c>
      <c r="H121" s="27">
        <f>'[3]MAN(N)'!$C224</f>
        <v>137.65090175379407</v>
      </c>
      <c r="I121" s="27">
        <f>'[3]NMA(N)'!$C224</f>
        <v>221.51238508210324</v>
      </c>
      <c r="J121" s="27">
        <f>'[3]TSH(N)'!$C224</f>
        <v>400.88421019212126</v>
      </c>
    </row>
    <row r="122" spans="1:10" x14ac:dyDescent="0.35">
      <c r="A122" s="3">
        <v>15</v>
      </c>
      <c r="B122" s="4">
        <v>44661</v>
      </c>
      <c r="C122" s="27">
        <f>'[3]BUF(N)'!$C225</f>
        <v>178.77488079870125</v>
      </c>
      <c r="D122" s="27">
        <f>'[3]CPT(N)'!$C225</f>
        <v>584.94902952555981</v>
      </c>
      <c r="E122" s="27">
        <f>'[3]EKU(N)'!$C225</f>
        <v>488.99815757253128</v>
      </c>
      <c r="F122" s="27">
        <f>'[3]ETH(N)'!$C225</f>
        <v>412.10115547936505</v>
      </c>
      <c r="G122" s="27">
        <f>'[3]JHN(N)'!$C225</f>
        <v>537.52787469478039</v>
      </c>
      <c r="H122" s="27">
        <f>'[3]MAN(N)'!$C225</f>
        <v>178.05234628602182</v>
      </c>
      <c r="I122" s="27">
        <f>'[3]NMA(N)'!$C225</f>
        <v>210.75355308873981</v>
      </c>
      <c r="J122" s="27">
        <f>'[3]TSH(N)'!$C225</f>
        <v>429.6656289125508</v>
      </c>
    </row>
    <row r="123" spans="1:10" x14ac:dyDescent="0.35">
      <c r="A123" s="3">
        <v>16</v>
      </c>
      <c r="B123" s="4">
        <v>44668</v>
      </c>
      <c r="C123" s="27">
        <f>'[3]BUF(N)'!$C226</f>
        <v>150.41036212103634</v>
      </c>
      <c r="D123" s="27">
        <f>'[3]CPT(N)'!$C226</f>
        <v>554.64505718070689</v>
      </c>
      <c r="E123" s="27">
        <f>'[3]EKU(N)'!$C226</f>
        <v>501.62845295778249</v>
      </c>
      <c r="F123" s="27">
        <f>'[3]ETH(N)'!$C226</f>
        <v>445.06241485096837</v>
      </c>
      <c r="G123" s="27">
        <f>'[3]JHN(N)'!$C226</f>
        <v>521.81144948667293</v>
      </c>
      <c r="H123" s="27">
        <f>'[3]MAN(N)'!$C226</f>
        <v>162.73153671622339</v>
      </c>
      <c r="I123" s="27">
        <f>'[3]NMA(N)'!$C226</f>
        <v>239.65613270677321</v>
      </c>
      <c r="J123" s="27">
        <f>'[3]TSH(N)'!$C226</f>
        <v>414.28318572912212</v>
      </c>
    </row>
    <row r="124" spans="1:10" x14ac:dyDescent="0.35">
      <c r="A124" s="3">
        <v>17</v>
      </c>
      <c r="B124" s="4">
        <v>44675</v>
      </c>
      <c r="C124" s="27">
        <f>'[3]BUF(N)'!$C227</f>
        <v>159.92194917160975</v>
      </c>
      <c r="D124" s="27">
        <f>'[3]CPT(N)'!$C227</f>
        <v>598.32387449699729</v>
      </c>
      <c r="E124" s="27">
        <f>'[3]EKU(N)'!$C227</f>
        <v>515.75842652697349</v>
      </c>
      <c r="F124" s="27">
        <f>'[3]ETH(N)'!$C227</f>
        <v>451.54667804594698</v>
      </c>
      <c r="G124" s="27">
        <f>'[3]JHN(N)'!$C227</f>
        <v>580.21047745841122</v>
      </c>
      <c r="H124" s="27">
        <f>'[3]MAN(N)'!$C227</f>
        <v>163.77299932622111</v>
      </c>
      <c r="I124" s="27">
        <f>'[3]NMA(N)'!$C227</f>
        <v>218.15435968388874</v>
      </c>
      <c r="J124" s="27">
        <f>'[3]TSH(N)'!$C227</f>
        <v>423.28802311870345</v>
      </c>
    </row>
    <row r="125" spans="1:10" x14ac:dyDescent="0.35">
      <c r="A125" s="3">
        <v>18</v>
      </c>
      <c r="B125" s="4">
        <v>44682</v>
      </c>
      <c r="C125" s="27">
        <f>'[3]BUF(N)'!$C228</f>
        <v>152.80015694568885</v>
      </c>
      <c r="D125" s="27">
        <f>'[3]CPT(N)'!$C228</f>
        <v>647.71271736658218</v>
      </c>
      <c r="E125" s="27">
        <f>'[3]EKU(N)'!$C228</f>
        <v>519.40965724625164</v>
      </c>
      <c r="F125" s="27">
        <f>'[3]ETH(N)'!$C228</f>
        <v>449.30136622665509</v>
      </c>
      <c r="G125" s="27">
        <f>'[3]JHN(N)'!$C228</f>
        <v>665.7066299568105</v>
      </c>
      <c r="H125" s="27">
        <f>'[3]MAN(N)'!$C228</f>
        <v>164.05573618881004</v>
      </c>
      <c r="I125" s="27">
        <f>'[3]NMA(N)'!$C228</f>
        <v>264.72690865716038</v>
      </c>
      <c r="J125" s="27">
        <f>'[3]TSH(N)'!$C228</f>
        <v>486.12275088411911</v>
      </c>
    </row>
    <row r="126" spans="1:10" x14ac:dyDescent="0.35">
      <c r="A126" s="3">
        <v>19</v>
      </c>
      <c r="B126" s="4">
        <v>44689</v>
      </c>
      <c r="C126" s="27">
        <f>'[3]BUF(N)'!$C229</f>
        <v>170.61981167990876</v>
      </c>
      <c r="D126" s="27">
        <f>'[3]CPT(N)'!$C229</f>
        <v>657.29613763177997</v>
      </c>
      <c r="E126" s="27">
        <f>'[3]EKU(N)'!$C229</f>
        <v>538.27411648615669</v>
      </c>
      <c r="F126" s="27">
        <f>'[3]ETH(N)'!$C229</f>
        <v>511.62921961675136</v>
      </c>
      <c r="G126" s="27">
        <f>'[3]JHN(N)'!$C229</f>
        <v>660.24304284557434</v>
      </c>
      <c r="H126" s="27">
        <f>'[3]MAN(N)'!$C229</f>
        <v>150.46067848342776</v>
      </c>
      <c r="I126" s="27">
        <f>'[3]NMA(N)'!$C229</f>
        <v>249.26490111974951</v>
      </c>
      <c r="J126" s="27">
        <f>'[3]TSH(N)'!$C229</f>
        <v>510.49113075728008</v>
      </c>
    </row>
    <row r="127" spans="1:10" x14ac:dyDescent="0.35">
      <c r="A127" s="3">
        <v>20</v>
      </c>
      <c r="B127" s="4">
        <v>44696</v>
      </c>
      <c r="C127" s="27">
        <f>'[3]BUF(N)'!$C230</f>
        <v>160.64251400583657</v>
      </c>
      <c r="D127" s="27">
        <f>'[3]CPT(N)'!$C230</f>
        <v>643.25407490560065</v>
      </c>
      <c r="E127" s="27">
        <f>'[3]EKU(N)'!$C230</f>
        <v>555.25666922080734</v>
      </c>
      <c r="F127" s="27">
        <f>'[3]ETH(N)'!$C230</f>
        <v>436.77131445769737</v>
      </c>
      <c r="G127" s="27">
        <f>'[3]JHN(N)'!$C230</f>
        <v>624.4053247875861</v>
      </c>
      <c r="H127" s="27">
        <f>'[3]MAN(N)'!$C230</f>
        <v>167.84219621187694</v>
      </c>
      <c r="I127" s="27">
        <f>'[3]NMA(N)'!$C230</f>
        <v>219.71682041943177</v>
      </c>
      <c r="J127" s="27">
        <f>'[3]TSH(N)'!$C230</f>
        <v>466.50630291792316</v>
      </c>
    </row>
    <row r="128" spans="1:10" x14ac:dyDescent="0.35">
      <c r="A128" s="3">
        <v>21</v>
      </c>
      <c r="B128" s="4">
        <v>44703</v>
      </c>
      <c r="C128" s="27">
        <f>'[3]BUF(N)'!$C231</f>
        <v>153.58509604060833</v>
      </c>
      <c r="D128" s="27">
        <f>'[3]CPT(N)'!$C231</f>
        <v>648.98364278778877</v>
      </c>
      <c r="E128" s="27">
        <f>'[3]EKU(N)'!$C231</f>
        <v>539.81483593922189</v>
      </c>
      <c r="F128" s="27">
        <f>'[3]ETH(N)'!$C231</f>
        <v>463.91699703139352</v>
      </c>
      <c r="G128" s="27">
        <f>'[3]JHN(N)'!$C231</f>
        <v>606.36900825041948</v>
      </c>
      <c r="H128" s="27">
        <f>'[3]MAN(N)'!$C231</f>
        <v>180.67636098963789</v>
      </c>
      <c r="I128" s="27">
        <f>'[3]NMA(N)'!$C231</f>
        <v>253.13817985524042</v>
      </c>
      <c r="J128" s="27">
        <f>'[3]TSH(N)'!$C231</f>
        <v>485.52810928838994</v>
      </c>
    </row>
    <row r="129" spans="1:10" x14ac:dyDescent="0.35">
      <c r="A129" s="3">
        <v>22</v>
      </c>
      <c r="B129" s="4">
        <v>44710</v>
      </c>
      <c r="C129" s="27">
        <f>'[3]BUF(N)'!$C232</f>
        <v>175.12220970551328</v>
      </c>
      <c r="D129" s="27">
        <f>'[3]CPT(N)'!$C232</f>
        <v>699.04539800332077</v>
      </c>
      <c r="E129" s="27">
        <f>'[3]EKU(N)'!$C232</f>
        <v>580.07955440013779</v>
      </c>
      <c r="F129" s="27">
        <f>'[3]ETH(N)'!$C232</f>
        <v>386.96002294501403</v>
      </c>
      <c r="G129" s="27">
        <f>'[3]JHN(N)'!$C232</f>
        <v>623.87710618386575</v>
      </c>
      <c r="H129" s="27">
        <f>'[3]MAN(N)'!$C232</f>
        <v>166.39566318221489</v>
      </c>
      <c r="I129" s="27">
        <f>'[3]NMA(N)'!$C232</f>
        <v>265.47431138162182</v>
      </c>
      <c r="J129" s="27">
        <f>'[3]TSH(N)'!$C232</f>
        <v>501.31627217753737</v>
      </c>
    </row>
    <row r="130" spans="1:10" x14ac:dyDescent="0.35">
      <c r="A130" s="3">
        <v>23</v>
      </c>
      <c r="B130" s="4">
        <v>44717</v>
      </c>
      <c r="C130" s="27">
        <f>'[3]BUF(N)'!$C233</f>
        <v>192.66386242430548</v>
      </c>
      <c r="D130" s="27">
        <f>'[3]CPT(N)'!$C233</f>
        <v>748.02559408310651</v>
      </c>
      <c r="E130" s="27">
        <f>'[3]EKU(N)'!$C233</f>
        <v>560.5923730059842</v>
      </c>
      <c r="F130" s="27">
        <f>'[3]ETH(N)'!$C233</f>
        <v>432.09195920371303</v>
      </c>
      <c r="G130" s="27">
        <f>'[3]JHN(N)'!$C233</f>
        <v>614.15173745087509</v>
      </c>
      <c r="H130" s="27">
        <f>'[3]MAN(N)'!$C233</f>
        <v>177.18826905336005</v>
      </c>
      <c r="I130" s="27">
        <f>'[3]NMA(N)'!$C233</f>
        <v>250.54665975933943</v>
      </c>
      <c r="J130" s="27">
        <f>'[3]TSH(N)'!$C233</f>
        <v>464.79539240455028</v>
      </c>
    </row>
    <row r="131" spans="1:10" x14ac:dyDescent="0.35">
      <c r="A131" s="3">
        <v>24</v>
      </c>
      <c r="B131" s="4">
        <v>44724</v>
      </c>
      <c r="C131" s="27">
        <f>'[3]BUF(N)'!$C234</f>
        <v>175.58826689992497</v>
      </c>
      <c r="D131" s="27">
        <f>'[3]CPT(N)'!$C234</f>
        <v>712.25301346509013</v>
      </c>
      <c r="E131" s="27">
        <f>'[3]EKU(N)'!$C234</f>
        <v>611.8017981130115</v>
      </c>
      <c r="F131" s="27">
        <f>'[3]ETH(N)'!$C234</f>
        <v>454.36973420355241</v>
      </c>
      <c r="G131" s="27">
        <f>'[3]JHN(N)'!$C234</f>
        <v>585.09533183951271</v>
      </c>
      <c r="H131" s="27">
        <f>'[3]MAN(N)'!$C234</f>
        <v>199.3648601110088</v>
      </c>
      <c r="I131" s="27">
        <f>'[3]NMA(N)'!$C234</f>
        <v>263.04160983416642</v>
      </c>
      <c r="J131" s="27">
        <f>'[3]TSH(N)'!$C234</f>
        <v>509.72164087206966</v>
      </c>
    </row>
    <row r="132" spans="1:10" x14ac:dyDescent="0.35">
      <c r="A132" s="3">
        <v>25</v>
      </c>
      <c r="B132" s="4">
        <v>44731</v>
      </c>
      <c r="C132" s="27">
        <f>'[3]BUF(N)'!$C235</f>
        <v>190.31941689371945</v>
      </c>
      <c r="D132" s="27">
        <f>'[3]CPT(N)'!$C235</f>
        <v>686.01411352076138</v>
      </c>
      <c r="E132" s="27">
        <f>'[3]EKU(N)'!$C235</f>
        <v>517.06391431875954</v>
      </c>
      <c r="F132" s="27">
        <f>'[3]ETH(N)'!$C235</f>
        <v>427.58299433587479</v>
      </c>
      <c r="G132" s="27">
        <f>'[3]JHN(N)'!$C235</f>
        <v>610.37104954470601</v>
      </c>
      <c r="H132" s="27">
        <f>'[3]MAN(N)'!$C235</f>
        <v>173.55635683286775</v>
      </c>
      <c r="I132" s="27">
        <f>'[3]NMA(N)'!$C235</f>
        <v>256.78705584924319</v>
      </c>
      <c r="J132" s="27">
        <f>'[3]TSH(N)'!$C235</f>
        <v>503.31362658136447</v>
      </c>
    </row>
    <row r="133" spans="1:10" x14ac:dyDescent="0.35">
      <c r="A133" s="3">
        <v>26</v>
      </c>
      <c r="B133" s="4">
        <v>44738</v>
      </c>
      <c r="C133" s="27">
        <f>'[3]BUF(N)'!$C236</f>
        <v>159.85036059152679</v>
      </c>
      <c r="D133" s="27">
        <f>'[3]CPT(N)'!$C236</f>
        <v>755.08745363129356</v>
      </c>
      <c r="E133" s="27">
        <f>'[3]EKU(N)'!$C236</f>
        <v>564.95369448684448</v>
      </c>
      <c r="F133" s="27">
        <f>'[3]ETH(N)'!$C236</f>
        <v>449.63339843618974</v>
      </c>
      <c r="G133" s="27">
        <f>'[3]JHN(N)'!$C236</f>
        <v>590.32103477503938</v>
      </c>
      <c r="H133" s="27">
        <f>'[3]MAN(N)'!$C236</f>
        <v>194.30885035442674</v>
      </c>
      <c r="I133" s="27">
        <f>'[3]NMA(N)'!$C236</f>
        <v>282.04713335461395</v>
      </c>
      <c r="J133" s="27">
        <f>'[3]TSH(N)'!$C236</f>
        <v>479.26808596455487</v>
      </c>
    </row>
    <row r="134" spans="1:10" x14ac:dyDescent="0.35">
      <c r="A134" s="3">
        <v>27</v>
      </c>
      <c r="B134" s="4">
        <v>44745</v>
      </c>
      <c r="C134" s="27">
        <f>'[3]BUF(N)'!$C237</f>
        <v>152.38082937778665</v>
      </c>
      <c r="D134" s="27">
        <f>'[3]CPT(N)'!$C237</f>
        <v>652.74431017889447</v>
      </c>
      <c r="E134" s="27">
        <f>'[3]EKU(N)'!$C237</f>
        <v>551.48053277199585</v>
      </c>
      <c r="F134" s="27">
        <f>'[3]ETH(N)'!$C237</f>
        <v>512.14593448068524</v>
      </c>
      <c r="G134" s="27">
        <f>'[3]JHN(N)'!$C237</f>
        <v>663.40169766456825</v>
      </c>
      <c r="H134" s="27">
        <f>'[3]MAN(N)'!$C237</f>
        <v>165.91565259665219</v>
      </c>
      <c r="I134" s="27">
        <f>'[3]NMA(N)'!$C237</f>
        <v>260.46356114819258</v>
      </c>
      <c r="J134" s="27">
        <f>'[3]TSH(N)'!$C237</f>
        <v>420.91290248670731</v>
      </c>
    </row>
    <row r="135" spans="1:10" x14ac:dyDescent="0.35">
      <c r="A135" s="3">
        <v>28</v>
      </c>
      <c r="B135" s="4">
        <v>44752</v>
      </c>
      <c r="C135" s="27">
        <f>'[3]BUF(N)'!$C238</f>
        <v>170.06240087863461</v>
      </c>
      <c r="D135" s="27">
        <f>'[3]CPT(N)'!$C238</f>
        <v>685.21627000806757</v>
      </c>
      <c r="E135" s="27">
        <f>'[3]EKU(N)'!$C238</f>
        <v>475.23034395609807</v>
      </c>
      <c r="F135" s="27">
        <f>'[3]ETH(N)'!$C238</f>
        <v>485.2808316121816</v>
      </c>
      <c r="G135" s="27">
        <f>'[3]JHN(N)'!$C238</f>
        <v>530.03849045673337</v>
      </c>
      <c r="H135" s="27">
        <f>'[3]MAN(N)'!$C238</f>
        <v>171.5628351697182</v>
      </c>
      <c r="I135" s="27">
        <f>'[3]NMA(N)'!$C238</f>
        <v>268.742886526706</v>
      </c>
      <c r="J135" s="27">
        <f>'[3]TSH(N)'!$C238</f>
        <v>435.15158307982347</v>
      </c>
    </row>
    <row r="136" spans="1:10" x14ac:dyDescent="0.35">
      <c r="A136" s="3">
        <v>29</v>
      </c>
      <c r="B136" s="4">
        <v>44759</v>
      </c>
      <c r="C136" s="27">
        <f>'[3]BUF(N)'!$C239</f>
        <v>171.06597046362475</v>
      </c>
      <c r="D136" s="27">
        <f>'[3]CPT(N)'!$C239</f>
        <v>614.11707196359873</v>
      </c>
      <c r="E136" s="27">
        <f>'[3]EKU(N)'!$C239</f>
        <v>500.13107412001654</v>
      </c>
      <c r="F136" s="27">
        <f>'[3]ETH(N)'!$C239</f>
        <v>445.88214149958617</v>
      </c>
      <c r="G136" s="27">
        <f>'[3]JHN(N)'!$C239</f>
        <v>546.77331035486168</v>
      </c>
      <c r="H136" s="27">
        <f>'[3]MAN(N)'!$C239</f>
        <v>163.80066848104161</v>
      </c>
      <c r="I136" s="27">
        <f>'[3]NMA(N)'!$C239</f>
        <v>238.91543253789152</v>
      </c>
      <c r="J136" s="27">
        <f>'[3]TSH(N)'!$C239</f>
        <v>408.97416318258456</v>
      </c>
    </row>
    <row r="137" spans="1:10" x14ac:dyDescent="0.35">
      <c r="A137" s="3">
        <v>30</v>
      </c>
      <c r="B137" s="4">
        <v>44766</v>
      </c>
      <c r="C137" s="27">
        <f>'[3]BUF(N)'!$C240</f>
        <v>183.78660066781572</v>
      </c>
      <c r="D137" s="27">
        <f>'[3]CPT(N)'!$C240</f>
        <v>649.00408302422147</v>
      </c>
      <c r="E137" s="27">
        <f>'[3]EKU(N)'!$C240</f>
        <v>479.49672525844028</v>
      </c>
      <c r="F137" s="27">
        <f>'[3]ETH(N)'!$C240</f>
        <v>410.36674686782618</v>
      </c>
      <c r="G137" s="27">
        <f>'[3]JHN(N)'!$C240</f>
        <v>515.50179730772777</v>
      </c>
      <c r="H137" s="27">
        <f>'[3]MAN(N)'!$C240</f>
        <v>169.67977321156883</v>
      </c>
      <c r="I137" s="27">
        <f>'[3]NMA(N)'!$C240</f>
        <v>228.12292171035205</v>
      </c>
      <c r="J137" s="27">
        <f>'[3]TSH(N)'!$C240</f>
        <v>372.77613436805882</v>
      </c>
    </row>
    <row r="138" spans="1:10" x14ac:dyDescent="0.35">
      <c r="A138" s="3">
        <v>31</v>
      </c>
      <c r="B138" s="4">
        <v>44773</v>
      </c>
      <c r="C138" s="27">
        <f>'[3]BUF(N)'!$C241</f>
        <v>162.04487575266742</v>
      </c>
      <c r="D138" s="27">
        <f>'[3]CPT(N)'!$C241</f>
        <v>634.84441978932944</v>
      </c>
      <c r="E138" s="27">
        <f>'[3]EKU(N)'!$C241</f>
        <v>485.93208691050489</v>
      </c>
      <c r="F138" s="27">
        <f>'[3]ETH(N)'!$C241</f>
        <v>429.90131470033543</v>
      </c>
      <c r="G138" s="27">
        <f>'[3]JHN(N)'!$C241</f>
        <v>525.66792981891103</v>
      </c>
      <c r="H138" s="27">
        <f>'[3]MAN(N)'!$C241</f>
        <v>177.62498741446359</v>
      </c>
      <c r="I138" s="27">
        <f>'[3]NMA(N)'!$C241</f>
        <v>258.52352358101092</v>
      </c>
      <c r="J138" s="27">
        <f>'[3]TSH(N)'!$C241</f>
        <v>433.6300096975109</v>
      </c>
    </row>
    <row r="139" spans="1:10" x14ac:dyDescent="0.35">
      <c r="A139" s="3">
        <v>32</v>
      </c>
      <c r="B139" s="4">
        <v>44780</v>
      </c>
      <c r="C139" s="27">
        <f>'[3]BUF(N)'!$C242</f>
        <v>161.6240859100767</v>
      </c>
      <c r="D139" s="27">
        <f>'[3]CPT(N)'!$C242</f>
        <v>633.06833520399653</v>
      </c>
      <c r="E139" s="27">
        <f>'[3]EKU(N)'!$C242</f>
        <v>455.63759642957086</v>
      </c>
      <c r="F139" s="27">
        <f>'[3]ETH(N)'!$C242</f>
        <v>439.76882651166147</v>
      </c>
      <c r="G139" s="27">
        <f>'[3]JHN(N)'!$C242</f>
        <v>529.57001773537729</v>
      </c>
      <c r="H139" s="27">
        <f>'[3]MAN(N)'!$C242</f>
        <v>187.26544430756616</v>
      </c>
      <c r="I139" s="27">
        <f>'[3]NMA(N)'!$C242</f>
        <v>271.57556421020945</v>
      </c>
      <c r="J139" s="27">
        <f>'[3]TSH(N)'!$C242</f>
        <v>397.13295050546503</v>
      </c>
    </row>
    <row r="140" spans="1:10" x14ac:dyDescent="0.35">
      <c r="A140" s="3">
        <v>33</v>
      </c>
      <c r="B140" s="4">
        <v>44787</v>
      </c>
      <c r="C140" s="27">
        <f>'[3]BUF(N)'!$C243</f>
        <v>160.4603029302454</v>
      </c>
      <c r="D140" s="27">
        <f>'[3]CPT(N)'!$C243</f>
        <v>638.5457645198502</v>
      </c>
      <c r="E140" s="27">
        <f>'[3]EKU(N)'!$C243</f>
        <v>456.01177232667715</v>
      </c>
      <c r="F140" s="27">
        <f>'[3]ETH(N)'!$C243</f>
        <v>442.64235892237309</v>
      </c>
      <c r="G140" s="27">
        <f>'[3]JHN(N)'!$C243</f>
        <v>521.71537285854322</v>
      </c>
      <c r="H140" s="27">
        <f>'[3]MAN(N)'!$C243</f>
        <v>145.76285292079882</v>
      </c>
      <c r="I140" s="27">
        <f>'[3]NMA(N)'!$C243</f>
        <v>248.92686008467183</v>
      </c>
      <c r="J140" s="27">
        <f>'[3]TSH(N)'!$C243</f>
        <v>409.08949279086005</v>
      </c>
    </row>
    <row r="141" spans="1:10" x14ac:dyDescent="0.35">
      <c r="A141" s="3">
        <v>34</v>
      </c>
      <c r="B141" s="4">
        <v>44794</v>
      </c>
      <c r="C141" s="27">
        <f>'[3]BUF(N)'!$C244</f>
        <v>167.46624727418202</v>
      </c>
      <c r="D141" s="27">
        <f>'[3]CPT(N)'!$C244</f>
        <v>627.00244892079718</v>
      </c>
      <c r="E141" s="27">
        <f>'[3]EKU(N)'!$C244</f>
        <v>488.06093643915057</v>
      </c>
      <c r="F141" s="27">
        <f>'[3]ETH(N)'!$C244</f>
        <v>451.85265879072597</v>
      </c>
      <c r="G141" s="27">
        <f>'[3]JHN(N)'!$C244</f>
        <v>532.42941221376259</v>
      </c>
      <c r="H141" s="27">
        <f>'[3]MAN(N)'!$C244</f>
        <v>147.27824026253427</v>
      </c>
      <c r="I141" s="27">
        <f>'[3]NMA(N)'!$C244</f>
        <v>248.48154088151955</v>
      </c>
      <c r="J141" s="27">
        <f>'[3]TSH(N)'!$C244</f>
        <v>417.10127366987808</v>
      </c>
    </row>
    <row r="142" spans="1:10" x14ac:dyDescent="0.35">
      <c r="A142" s="3">
        <v>35</v>
      </c>
      <c r="B142" s="4">
        <v>44801</v>
      </c>
      <c r="C142" s="27">
        <f>'[3]BUF(N)'!$C245</f>
        <v>152.60548205560494</v>
      </c>
      <c r="D142" s="27">
        <f>'[3]CPT(N)'!$C245</f>
        <v>640.32853940725408</v>
      </c>
      <c r="E142" s="27">
        <f>'[3]EKU(N)'!$C245</f>
        <v>438.05326722744769</v>
      </c>
      <c r="F142" s="27">
        <f>'[3]ETH(N)'!$C245</f>
        <v>440.20529665929331</v>
      </c>
      <c r="G142" s="27">
        <f>'[3]JHN(N)'!$C245</f>
        <v>499.58548780885184</v>
      </c>
      <c r="H142" s="27">
        <f>'[3]MAN(N)'!$C245</f>
        <v>155.82184497807191</v>
      </c>
      <c r="I142" s="27">
        <f>'[3]NMA(N)'!$C245</f>
        <v>242.89393156879055</v>
      </c>
      <c r="J142" s="27">
        <f>'[3]TSH(N)'!$C245</f>
        <v>416.34421154211202</v>
      </c>
    </row>
    <row r="143" spans="1:10" x14ac:dyDescent="0.35">
      <c r="A143" s="3">
        <v>36</v>
      </c>
      <c r="B143" s="4">
        <v>44808</v>
      </c>
      <c r="C143" s="27">
        <f>'[3]BUF(N)'!$C246</f>
        <v>166.36657765846979</v>
      </c>
      <c r="D143" s="27">
        <f>'[3]CPT(N)'!$C246</f>
        <v>601.43307607794509</v>
      </c>
      <c r="E143" s="27">
        <f>'[3]EKU(N)'!$C246</f>
        <v>483.29205455865235</v>
      </c>
      <c r="F143" s="27">
        <f>'[3]ETH(N)'!$C246</f>
        <v>468.60615610664036</v>
      </c>
      <c r="G143" s="27">
        <f>'[3]JHN(N)'!$C246</f>
        <v>516.23721110320332</v>
      </c>
      <c r="H143" s="27">
        <f>'[3]MAN(N)'!$C246</f>
        <v>185.6633154633052</v>
      </c>
      <c r="I143" s="27">
        <f>'[3]NMA(N)'!$C246</f>
        <v>241.53876473110006</v>
      </c>
      <c r="J143" s="27">
        <f>'[3]TSH(N)'!$C246</f>
        <v>387.72547754866389</v>
      </c>
    </row>
    <row r="144" spans="1:10" x14ac:dyDescent="0.35">
      <c r="A144" s="3">
        <v>37</v>
      </c>
      <c r="B144" s="4">
        <v>44815</v>
      </c>
      <c r="C144" s="27">
        <f>'[3]BUF(N)'!$C247</f>
        <v>167.95751698708432</v>
      </c>
      <c r="D144" s="27">
        <f>'[3]CPT(N)'!$C247</f>
        <v>567.35484198510835</v>
      </c>
      <c r="E144" s="27">
        <f>'[3]EKU(N)'!$C247</f>
        <v>439.03324534631423</v>
      </c>
      <c r="F144" s="27">
        <f>'[3]ETH(N)'!$C247</f>
        <v>468.0792746353917</v>
      </c>
      <c r="G144" s="27">
        <f>'[3]JHN(N)'!$C247</f>
        <v>488.28113637914663</v>
      </c>
      <c r="H144" s="27">
        <f>'[3]MAN(N)'!$C247</f>
        <v>153.35748991015083</v>
      </c>
      <c r="I144" s="27">
        <f>'[3]NMA(N)'!$C247</f>
        <v>256.82645258395326</v>
      </c>
      <c r="J144" s="27">
        <f>'[3]TSH(N)'!$C247</f>
        <v>366.8086820603952</v>
      </c>
    </row>
    <row r="145" spans="1:10" x14ac:dyDescent="0.35">
      <c r="A145" s="3">
        <v>38</v>
      </c>
      <c r="B145" s="4">
        <v>44822</v>
      </c>
      <c r="C145" s="27">
        <f>'[3]BUF(N)'!$C248</f>
        <v>149.06946692355427</v>
      </c>
      <c r="D145" s="27">
        <f>'[3]CPT(N)'!$C248</f>
        <v>565.46469029176626</v>
      </c>
      <c r="E145" s="27">
        <f>'[3]EKU(N)'!$C248</f>
        <v>431.1271016210024</v>
      </c>
      <c r="F145" s="27">
        <f>'[3]ETH(N)'!$C248</f>
        <v>467.65839487709519</v>
      </c>
      <c r="G145" s="27">
        <f>'[3]JHN(N)'!$C248</f>
        <v>480.77951431133948</v>
      </c>
      <c r="H145" s="27">
        <f>'[3]MAN(N)'!$C248</f>
        <v>155.67278542358838</v>
      </c>
      <c r="I145" s="27">
        <f>'[3]NMA(N)'!$C248</f>
        <v>196.85079563836678</v>
      </c>
      <c r="J145" s="27">
        <f>'[3]TSH(N)'!$C248</f>
        <v>387.38378785055693</v>
      </c>
    </row>
    <row r="146" spans="1:10" x14ac:dyDescent="0.35">
      <c r="A146" s="3">
        <v>39</v>
      </c>
      <c r="B146" s="4">
        <v>44829</v>
      </c>
      <c r="C146" s="27">
        <f>'[3]BUF(N)'!$C249</f>
        <v>142.32863045907106</v>
      </c>
      <c r="D146" s="27">
        <f>'[3]CPT(N)'!$C249</f>
        <v>626.53561008394877</v>
      </c>
      <c r="E146" s="27">
        <f>'[3]EKU(N)'!$C249</f>
        <v>470.23457896994171</v>
      </c>
      <c r="F146" s="27">
        <f>'[3]ETH(N)'!$C249</f>
        <v>413.62994249337589</v>
      </c>
      <c r="G146" s="27">
        <f>'[3]JHN(N)'!$C249</f>
        <v>464.10481628228007</v>
      </c>
      <c r="H146" s="27">
        <f>'[3]MAN(N)'!$C249</f>
        <v>151.01379482700315</v>
      </c>
      <c r="I146" s="27">
        <f>'[3]NMA(N)'!$C249</f>
        <v>217.50170918855048</v>
      </c>
      <c r="J146" s="27">
        <f>'[3]TSH(N)'!$C249</f>
        <v>375.81585436164346</v>
      </c>
    </row>
    <row r="147" spans="1:10" x14ac:dyDescent="0.35">
      <c r="A147" s="3">
        <v>40</v>
      </c>
      <c r="B147" s="4">
        <v>44836</v>
      </c>
      <c r="C147" s="27">
        <f>'[3]BUF(N)'!$C250</f>
        <v>170.51154524369989</v>
      </c>
      <c r="D147" s="27">
        <f>'[3]CPT(N)'!$C250</f>
        <v>648.98112626086925</v>
      </c>
      <c r="E147" s="27">
        <f>'[3]EKU(N)'!$C250</f>
        <v>494.50666331941238</v>
      </c>
      <c r="F147" s="27">
        <f>'[3]ETH(N)'!$C250</f>
        <v>453.37016371545417</v>
      </c>
      <c r="G147" s="27">
        <f>'[3]JHN(N)'!$C250</f>
        <v>537.94286434123683</v>
      </c>
      <c r="H147" s="27">
        <f>'[3]MAN(N)'!$C250</f>
        <v>151.3438691851465</v>
      </c>
      <c r="I147" s="27">
        <f>'[3]NMA(N)'!$C250</f>
        <v>245.07800028154188</v>
      </c>
      <c r="J147" s="27">
        <f>'[3]TSH(N)'!$C250</f>
        <v>420.11223505093562</v>
      </c>
    </row>
    <row r="148" spans="1:10" x14ac:dyDescent="0.35">
      <c r="A148" s="3">
        <v>41</v>
      </c>
      <c r="B148" s="4">
        <v>44843</v>
      </c>
      <c r="C148" s="27">
        <f>'[3]BUF(N)'!$C251</f>
        <v>163.25217861368071</v>
      </c>
      <c r="D148" s="27">
        <f>'[3]CPT(N)'!$C251</f>
        <v>567.04064996907437</v>
      </c>
      <c r="E148" s="27">
        <f>'[3]EKU(N)'!$C251</f>
        <v>423.19482474401548</v>
      </c>
      <c r="F148" s="27">
        <f>'[3]ETH(N)'!$C251</f>
        <v>404.64154070343989</v>
      </c>
      <c r="G148" s="27">
        <f>'[3]JHN(N)'!$C251</f>
        <v>466.68896428923108</v>
      </c>
      <c r="H148" s="27">
        <f>'[3]MAN(N)'!$C251</f>
        <v>152.26205691364311</v>
      </c>
      <c r="I148" s="27">
        <f>'[3]NMA(N)'!$C251</f>
        <v>248.10200017904137</v>
      </c>
      <c r="J148" s="27">
        <f>'[3]TSH(N)'!$C251</f>
        <v>414.04906267859428</v>
      </c>
    </row>
    <row r="149" spans="1:10" x14ac:dyDescent="0.35">
      <c r="A149" s="3">
        <v>42</v>
      </c>
      <c r="B149" s="4">
        <v>44850</v>
      </c>
      <c r="C149" s="27">
        <f>'[3]BUF(N)'!$C252</f>
        <v>142.77569518770377</v>
      </c>
      <c r="D149" s="27">
        <f>'[3]CPT(N)'!$C252</f>
        <v>555.86777437959563</v>
      </c>
      <c r="E149" s="27">
        <f>'[3]EKU(N)'!$C252</f>
        <v>393.44570885713171</v>
      </c>
      <c r="F149" s="27">
        <f>'[3]ETH(N)'!$C252</f>
        <v>398.84698834685491</v>
      </c>
      <c r="G149" s="27">
        <f>'[3]JHN(N)'!$C252</f>
        <v>432.10029240546407</v>
      </c>
      <c r="H149" s="27">
        <f>'[3]MAN(N)'!$C252</f>
        <v>144.71122508569374</v>
      </c>
      <c r="I149" s="27">
        <f>'[3]NMA(N)'!$C252</f>
        <v>223.08875772438364</v>
      </c>
      <c r="J149" s="27">
        <f>'[3]TSH(N)'!$C252</f>
        <v>379.35053174711317</v>
      </c>
    </row>
    <row r="150" spans="1:10" x14ac:dyDescent="0.35">
      <c r="A150" s="3">
        <v>43</v>
      </c>
      <c r="B150" s="4">
        <v>44857</v>
      </c>
      <c r="C150" s="27">
        <f>'[3]BUF(N)'!$C253</f>
        <v>154.05743907545195</v>
      </c>
      <c r="D150" s="27">
        <f>'[3]CPT(N)'!$C253</f>
        <v>470.18216171190102</v>
      </c>
      <c r="E150" s="27">
        <f>'[3]EKU(N)'!$C253</f>
        <v>395.3578774414068</v>
      </c>
      <c r="F150" s="27">
        <f>'[3]ETH(N)'!$C253</f>
        <v>388.08915736824838</v>
      </c>
      <c r="G150" s="27">
        <f>'[3]JHN(N)'!$C253</f>
        <v>468.2149302004164</v>
      </c>
      <c r="H150" s="27">
        <f>'[3]MAN(N)'!$C253</f>
        <v>137.2757288443035</v>
      </c>
      <c r="I150" s="27">
        <f>'[3]NMA(N)'!$C253</f>
        <v>203.47372710161994</v>
      </c>
      <c r="J150" s="27">
        <f>'[3]TSH(N)'!$C253</f>
        <v>351.41430113127421</v>
      </c>
    </row>
    <row r="151" spans="1:10" x14ac:dyDescent="0.35">
      <c r="A151" s="3">
        <v>44</v>
      </c>
      <c r="B151" s="4">
        <v>44864</v>
      </c>
      <c r="C151" s="27">
        <f>'[3]BUF(N)'!$C254</f>
        <v>147.23274458585666</v>
      </c>
      <c r="D151" s="27">
        <f>'[3]CPT(N)'!$C254</f>
        <v>504.32722709535773</v>
      </c>
      <c r="E151" s="27">
        <f>'[3]EKU(N)'!$C254</f>
        <v>416.8700258100539</v>
      </c>
      <c r="F151" s="27">
        <f>'[3]ETH(N)'!$C254</f>
        <v>426.75410674597475</v>
      </c>
      <c r="G151" s="27">
        <f>'[3]JHN(N)'!$C254</f>
        <v>453.44765082818321</v>
      </c>
      <c r="H151" s="27">
        <f>'[3]MAN(N)'!$C254</f>
        <v>136.55314004572043</v>
      </c>
      <c r="I151" s="27">
        <f>'[3]NMA(N)'!$C254</f>
        <v>211.77413862606983</v>
      </c>
      <c r="J151" s="27">
        <f>'[3]TSH(N)'!$C254</f>
        <v>375.83848712835243</v>
      </c>
    </row>
    <row r="152" spans="1:10" x14ac:dyDescent="0.35">
      <c r="A152" s="3">
        <v>45</v>
      </c>
      <c r="B152" s="4">
        <v>44871</v>
      </c>
      <c r="C152" s="27">
        <f>'[3]BUF(N)'!$C255</f>
        <v>160.48056363346529</v>
      </c>
      <c r="D152" s="27">
        <f>'[3]CPT(N)'!$C255</f>
        <v>480.8704820275247</v>
      </c>
      <c r="E152" s="27">
        <f>'[3]EKU(N)'!$C255</f>
        <v>436.70872997969946</v>
      </c>
      <c r="F152" s="27">
        <f>'[3]ETH(N)'!$C255</f>
        <v>418.92167562039253</v>
      </c>
      <c r="G152" s="27">
        <f>'[3]JHN(N)'!$C255</f>
        <v>447.59570695739262</v>
      </c>
      <c r="H152" s="27">
        <f>'[3]MAN(N)'!$C255</f>
        <v>142.9053168040293</v>
      </c>
      <c r="I152" s="27">
        <f>'[3]NMA(N)'!$C255</f>
        <v>218.14816673374105</v>
      </c>
      <c r="J152" s="27">
        <f>'[3]TSH(N)'!$C255</f>
        <v>370.03405631813143</v>
      </c>
    </row>
    <row r="153" spans="1:10" x14ac:dyDescent="0.35">
      <c r="A153" s="3">
        <v>46</v>
      </c>
      <c r="B153" s="4">
        <v>44878</v>
      </c>
      <c r="C153" s="27">
        <f>'[3]BUF(N)'!$C256</f>
        <v>128.51125688643839</v>
      </c>
      <c r="D153" s="27">
        <f>'[3]CPT(N)'!$C256</f>
        <v>502.02683512380366</v>
      </c>
      <c r="E153" s="27">
        <f>'[3]EKU(N)'!$C256</f>
        <v>408.86520987132189</v>
      </c>
      <c r="F153" s="27">
        <f>'[3]ETH(N)'!$C256</f>
        <v>390.48164387733652</v>
      </c>
      <c r="G153" s="27">
        <f>'[3]JHN(N)'!$C256</f>
        <v>476.29816927822617</v>
      </c>
      <c r="H153" s="27">
        <f>'[3]MAN(N)'!$C256</f>
        <v>135.67953277971299</v>
      </c>
      <c r="I153" s="27">
        <f>'[3]NMA(N)'!$C256</f>
        <v>229.72011603983054</v>
      </c>
      <c r="J153" s="27">
        <f>'[3]TSH(N)'!$C256</f>
        <v>359.82326762091088</v>
      </c>
    </row>
    <row r="154" spans="1:10" x14ac:dyDescent="0.35">
      <c r="A154" s="3">
        <v>47</v>
      </c>
      <c r="B154" s="4">
        <v>44885</v>
      </c>
      <c r="C154" s="27">
        <f>'[3]BUF(N)'!$C257</f>
        <v>150.66863296464822</v>
      </c>
      <c r="D154" s="27">
        <f>'[3]CPT(N)'!$C257</f>
        <v>534.3856227544328</v>
      </c>
      <c r="E154" s="27">
        <f>'[3]EKU(N)'!$C257</f>
        <v>384.69341476767687</v>
      </c>
      <c r="F154" s="27">
        <f>'[3]ETH(N)'!$C257</f>
        <v>369.77117577848844</v>
      </c>
      <c r="G154" s="27">
        <f>'[3]JHN(N)'!$C257</f>
        <v>459.38262997244613</v>
      </c>
      <c r="H154" s="27">
        <f>'[3]MAN(N)'!$C257</f>
        <v>132.75969039809593</v>
      </c>
      <c r="I154" s="27">
        <f>'[3]NMA(N)'!$C257</f>
        <v>200.90386623899838</v>
      </c>
      <c r="J154" s="27">
        <f>'[3]TSH(N)'!$C257</f>
        <v>373.72443564503203</v>
      </c>
    </row>
    <row r="155" spans="1:10" ht="14" customHeight="1" x14ac:dyDescent="0.35">
      <c r="A155" s="110" t="s">
        <v>173</v>
      </c>
      <c r="B155" s="110"/>
      <c r="C155" s="25">
        <f>SUM(C3:C154)</f>
        <v>25984.258179482596</v>
      </c>
      <c r="D155" s="25">
        <f t="shared" ref="D155:J155" si="0">SUM(D3:D154)</f>
        <v>103156.16806291377</v>
      </c>
      <c r="E155" s="25">
        <f t="shared" si="0"/>
        <v>83176.572893793331</v>
      </c>
      <c r="F155" s="25">
        <f t="shared" si="0"/>
        <v>76420.855660319532</v>
      </c>
      <c r="G155" s="25">
        <f t="shared" si="0"/>
        <v>91530.382159388231</v>
      </c>
      <c r="H155" s="25">
        <f t="shared" si="0"/>
        <v>26162.493316290245</v>
      </c>
      <c r="I155" s="25">
        <f t="shared" si="0"/>
        <v>39707.594060933567</v>
      </c>
      <c r="J155" s="25">
        <f t="shared" si="0"/>
        <v>69739.366881898997</v>
      </c>
    </row>
    <row r="156" spans="1:10" ht="18" customHeight="1" x14ac:dyDescent="0.35">
      <c r="A156" s="104" t="s">
        <v>8</v>
      </c>
      <c r="B156" s="105"/>
      <c r="C156" s="105"/>
      <c r="D156" s="105"/>
      <c r="E156" s="105"/>
      <c r="F156" s="105"/>
      <c r="G156" s="105"/>
      <c r="H156" s="105"/>
      <c r="I156" s="105"/>
      <c r="J156" s="106"/>
    </row>
    <row r="157" spans="1:10" x14ac:dyDescent="0.35">
      <c r="A157" s="27" t="s">
        <v>176</v>
      </c>
      <c r="B157" s="27"/>
      <c r="C157" s="31">
        <f>[3]Tables!$D$18</f>
        <v>7655.1875169700397</v>
      </c>
      <c r="D157" s="31">
        <f>[3]Tables!$D$19</f>
        <v>24514.769084495038</v>
      </c>
      <c r="E157" s="31">
        <f>[3]Tables!$D$20</f>
        <v>14935.79930054559</v>
      </c>
      <c r="F157" s="31">
        <f>[3]Tables!$D$21</f>
        <v>14108.173629109891</v>
      </c>
      <c r="G157" s="31">
        <f>[3]Tables!$D$22</f>
        <v>23255.548539246211</v>
      </c>
      <c r="H157" s="31">
        <f>[3]Tables!$D$23</f>
        <v>6224.8939323193199</v>
      </c>
      <c r="I157" s="31">
        <f>[3]Tables!$D$24</f>
        <v>9084.9823897750048</v>
      </c>
      <c r="J157" s="31">
        <f>[3]Tables!$D$25</f>
        <v>12089.640100440112</v>
      </c>
    </row>
  </sheetData>
  <mergeCells count="4">
    <mergeCell ref="A156:J156"/>
    <mergeCell ref="C1:J1"/>
    <mergeCell ref="A1:B2"/>
    <mergeCell ref="A155:B155"/>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143"/>
  <sheetViews>
    <sheetView zoomScale="90" zoomScaleNormal="90" workbookViewId="0"/>
  </sheetViews>
  <sheetFormatPr defaultRowHeight="14.5" x14ac:dyDescent="0.35"/>
  <cols>
    <col min="1" max="1" width="14.81640625" customWidth="1"/>
  </cols>
  <sheetData>
    <row r="1" spans="1:19" ht="15" thickBot="1" x14ac:dyDescent="0.4">
      <c r="B1" s="33" t="s">
        <v>45</v>
      </c>
      <c r="C1" s="32"/>
      <c r="D1" s="32"/>
      <c r="E1" s="32"/>
      <c r="F1" s="32"/>
      <c r="G1" s="32"/>
      <c r="H1" s="32"/>
      <c r="I1" s="32"/>
      <c r="J1" s="32"/>
      <c r="K1" s="32"/>
      <c r="L1" s="32"/>
      <c r="M1" s="32"/>
      <c r="N1" s="32"/>
      <c r="O1" s="32"/>
      <c r="P1" s="32"/>
      <c r="Q1" s="32"/>
      <c r="R1" s="32"/>
    </row>
    <row r="2" spans="1:19" ht="15" thickBot="1" x14ac:dyDescent="0.4">
      <c r="A2" s="40" t="s">
        <v>43</v>
      </c>
      <c r="B2" s="37">
        <f>SUMIF(B4:B91,"&gt;"&amp;0,B4:B91)</f>
        <v>48130.140692190136</v>
      </c>
      <c r="C2" s="37">
        <f t="shared" ref="C2:R2" si="0">SUMIF(C4:C91,"&gt;"&amp;0,C4:C91)</f>
        <v>16165.542497144126</v>
      </c>
      <c r="D2" s="37">
        <f t="shared" si="0"/>
        <v>58250.369042318671</v>
      </c>
      <c r="E2" s="37">
        <f t="shared" si="0"/>
        <v>59200.39520368856</v>
      </c>
      <c r="F2" s="37">
        <f t="shared" si="0"/>
        <v>30590.604559641986</v>
      </c>
      <c r="G2" s="37">
        <f t="shared" si="0"/>
        <v>22197.257613231934</v>
      </c>
      <c r="H2" s="37">
        <f t="shared" si="0"/>
        <v>8192.0542339915828</v>
      </c>
      <c r="I2" s="37">
        <f t="shared" si="0"/>
        <v>16339.457713489808</v>
      </c>
      <c r="J2" s="37">
        <f t="shared" si="0"/>
        <v>27934.220600460831</v>
      </c>
      <c r="K2" s="56">
        <f t="shared" si="0"/>
        <v>5351.029276266122</v>
      </c>
      <c r="L2" s="37">
        <f t="shared" si="0"/>
        <v>21167.303453172586</v>
      </c>
      <c r="M2" s="37">
        <f t="shared" si="0"/>
        <v>14292.343837329687</v>
      </c>
      <c r="N2" s="37">
        <f t="shared" si="0"/>
        <v>13121.956886673397</v>
      </c>
      <c r="O2" s="37">
        <f t="shared" si="0"/>
        <v>19784.028228197451</v>
      </c>
      <c r="P2" s="37">
        <f t="shared" si="0"/>
        <v>4661.9273766443639</v>
      </c>
      <c r="Q2" s="37">
        <f t="shared" si="0"/>
        <v>7433.8730581513955</v>
      </c>
      <c r="R2" s="38">
        <f t="shared" si="0"/>
        <v>11081.95759596254</v>
      </c>
      <c r="S2" s="38">
        <f>SUMIF(S4:S91,"&gt;"&amp;0,S4:S91)</f>
        <v>286971.96545496391</v>
      </c>
    </row>
    <row r="3" spans="1:19" ht="15" thickBot="1" x14ac:dyDescent="0.4">
      <c r="A3" s="41"/>
      <c r="B3" s="45" t="s">
        <v>25</v>
      </c>
      <c r="C3" s="46" t="s">
        <v>26</v>
      </c>
      <c r="D3" s="46" t="s">
        <v>27</v>
      </c>
      <c r="E3" s="46" t="s">
        <v>28</v>
      </c>
      <c r="F3" s="46" t="s">
        <v>29</v>
      </c>
      <c r="G3" s="46" t="s">
        <v>30</v>
      </c>
      <c r="H3" s="46" t="s">
        <v>31</v>
      </c>
      <c r="I3" s="46" t="s">
        <v>32</v>
      </c>
      <c r="J3" s="46" t="s">
        <v>33</v>
      </c>
      <c r="K3" s="45" t="s">
        <v>34</v>
      </c>
      <c r="L3" s="46" t="s">
        <v>35</v>
      </c>
      <c r="M3" s="46" t="s">
        <v>36</v>
      </c>
      <c r="N3" s="46" t="s">
        <v>37</v>
      </c>
      <c r="O3" s="46" t="s">
        <v>38</v>
      </c>
      <c r="P3" s="46" t="s">
        <v>39</v>
      </c>
      <c r="Q3" s="46" t="s">
        <v>40</v>
      </c>
      <c r="R3" s="47" t="s">
        <v>41</v>
      </c>
      <c r="S3" s="47" t="s">
        <v>42</v>
      </c>
    </row>
    <row r="4" spans="1:19" ht="33" customHeight="1" x14ac:dyDescent="0.35">
      <c r="A4" s="42" t="s">
        <v>44</v>
      </c>
      <c r="B4" s="48">
        <f>[3]EC!K128-[3]EC!J128</f>
        <v>88</v>
      </c>
      <c r="C4" s="1">
        <f>[3]FS!K131-[3]FS!J131</f>
        <v>8</v>
      </c>
      <c r="D4" s="1">
        <f>[3]GT!K129-[3]GT!J129</f>
        <v>56</v>
      </c>
      <c r="E4" s="1">
        <f>[3]KZN!K129-[3]KZN!J129</f>
        <v>62</v>
      </c>
      <c r="F4" s="1">
        <f>[3]LM!K131-[3]LM!J131</f>
        <v>5</v>
      </c>
      <c r="G4" s="1">
        <f>[3]MP!K131-[3]MP!J131</f>
        <v>2</v>
      </c>
      <c r="H4" s="1">
        <f>[3]NC!K132-[3]NC!J132</f>
        <v>1</v>
      </c>
      <c r="I4" s="1">
        <f>[3]NW!K132-[3]NW!J132</f>
        <v>7</v>
      </c>
      <c r="J4" s="1">
        <f>[3]WC!K124-[3]WC!J124</f>
        <v>71</v>
      </c>
      <c r="K4" s="48">
        <f>'[3]BUF(N)'!K128-'[3]BUF(N)'!J128</f>
        <v>12.13793103448276</v>
      </c>
      <c r="L4" s="1">
        <f>'[3]CPT(N)'!K124-'[3]CPT(N)'!J124</f>
        <v>60</v>
      </c>
      <c r="M4" s="1">
        <f>'[3]EKU(N)'!K129-'[3]EKU(N)'!J129</f>
        <v>16</v>
      </c>
      <c r="N4" s="1">
        <f>'[3]ETH(N)'!K130-'[3]ETH(N)'!J130</f>
        <v>59.639999999999993</v>
      </c>
      <c r="O4" s="1">
        <f>'[3]JHN(N)'!K129-'[3]JHN(N)'!J129</f>
        <v>27</v>
      </c>
      <c r="P4" s="1">
        <f>'[3]MAN(N)'!K131-'[3]MAN(N)'!J131</f>
        <v>8</v>
      </c>
      <c r="Q4" s="1">
        <f>'[3]NMA(N)'!K128-'[3]NMA(N)'!J128</f>
        <v>31.862068965517242</v>
      </c>
      <c r="R4" s="49">
        <f>'[3]TSH(N)'!K129-'[3]TSH(N)'!J129</f>
        <v>7</v>
      </c>
      <c r="S4" s="49">
        <f>'[3]RSA Natural'!K124-'[3]RSA Natural'!J124</f>
        <v>71</v>
      </c>
    </row>
    <row r="5" spans="1:19" x14ac:dyDescent="0.35">
      <c r="A5" s="43">
        <v>43954</v>
      </c>
      <c r="B5" s="50"/>
      <c r="C5" s="32"/>
      <c r="D5" s="32"/>
      <c r="E5" s="32"/>
      <c r="F5" s="32"/>
      <c r="G5" s="32"/>
      <c r="H5" s="32"/>
      <c r="I5" s="32"/>
      <c r="J5" s="32">
        <f>[3]WC!$J124</f>
        <v>35</v>
      </c>
      <c r="K5" s="50"/>
      <c r="L5" s="32">
        <f>'[3]CPT(N)'!$J124</f>
        <v>30</v>
      </c>
      <c r="M5" s="32"/>
      <c r="N5" s="32"/>
      <c r="O5" s="32"/>
      <c r="P5" s="32"/>
      <c r="Q5" s="32"/>
      <c r="R5" s="51"/>
      <c r="S5" s="51">
        <f>'[3]RSA Natural'!$J124</f>
        <v>35</v>
      </c>
    </row>
    <row r="6" spans="1:19" x14ac:dyDescent="0.35">
      <c r="A6" s="43">
        <f t="shared" ref="A6:A69" si="1">A5+7</f>
        <v>43961</v>
      </c>
      <c r="B6" s="50"/>
      <c r="C6" s="32"/>
      <c r="D6" s="32"/>
      <c r="E6" s="32"/>
      <c r="F6" s="32"/>
      <c r="G6" s="32"/>
      <c r="H6" s="32"/>
      <c r="I6" s="32"/>
      <c r="J6" s="32">
        <f>[3]WC!$J125</f>
        <v>59.667611657451744</v>
      </c>
      <c r="K6" s="50"/>
      <c r="L6" s="32">
        <f>'[3]CPT(N)'!$J125</f>
        <v>58.049104409625784</v>
      </c>
      <c r="M6" s="32"/>
      <c r="N6" s="32"/>
      <c r="O6" s="32"/>
      <c r="P6" s="32"/>
      <c r="Q6" s="32"/>
      <c r="R6" s="51"/>
      <c r="S6" s="51">
        <f>'[3]RSA Natural'!$J125</f>
        <v>59.667611657452653</v>
      </c>
    </row>
    <row r="7" spans="1:19" x14ac:dyDescent="0.35">
      <c r="A7" s="43">
        <f t="shared" si="1"/>
        <v>43968</v>
      </c>
      <c r="B7" s="50"/>
      <c r="C7" s="32"/>
      <c r="D7" s="32"/>
      <c r="E7" s="32"/>
      <c r="F7" s="32"/>
      <c r="G7" s="32"/>
      <c r="H7" s="32"/>
      <c r="I7" s="32"/>
      <c r="J7" s="32">
        <f>[3]WC!$J126</f>
        <v>153.92135309997025</v>
      </c>
      <c r="K7" s="50"/>
      <c r="L7" s="32">
        <f>'[3]CPT(N)'!$J126</f>
        <v>263.30078054539797</v>
      </c>
      <c r="M7" s="32"/>
      <c r="N7" s="32"/>
      <c r="O7" s="32"/>
      <c r="P7" s="32"/>
      <c r="Q7" s="32"/>
      <c r="R7" s="51"/>
      <c r="S7" s="51">
        <f>'[3]RSA Natural'!$J126</f>
        <v>153.92135309997138</v>
      </c>
    </row>
    <row r="8" spans="1:19" x14ac:dyDescent="0.35">
      <c r="A8" s="43">
        <f t="shared" si="1"/>
        <v>43975</v>
      </c>
      <c r="B8" s="50"/>
      <c r="C8" s="32"/>
      <c r="D8" s="32"/>
      <c r="E8" s="32"/>
      <c r="F8" s="32"/>
      <c r="G8" s="32"/>
      <c r="H8" s="32"/>
      <c r="I8" s="32"/>
      <c r="J8" s="32">
        <f>[3]WC!$J127</f>
        <v>86.542076408986077</v>
      </c>
      <c r="K8" s="50"/>
      <c r="L8" s="32">
        <f>'[3]CPT(N)'!$J127</f>
        <v>294.02598583796259</v>
      </c>
      <c r="M8" s="32"/>
      <c r="N8" s="32"/>
      <c r="O8" s="32"/>
      <c r="P8" s="32"/>
      <c r="Q8" s="32"/>
      <c r="R8" s="51"/>
      <c r="S8" s="51">
        <f>'[3]RSA Natural'!$J127</f>
        <v>86.542076408986759</v>
      </c>
    </row>
    <row r="9" spans="1:19" x14ac:dyDescent="0.35">
      <c r="A9" s="43">
        <f t="shared" si="1"/>
        <v>43982</v>
      </c>
      <c r="B9" s="50">
        <f>[3]EC!$J128</f>
        <v>50</v>
      </c>
      <c r="C9" s="32"/>
      <c r="D9" s="32"/>
      <c r="E9" s="32"/>
      <c r="F9" s="32"/>
      <c r="G9" s="32"/>
      <c r="H9" s="32"/>
      <c r="I9" s="32"/>
      <c r="J9" s="32">
        <f>[3]WC!$J128</f>
        <v>33.565903543187005</v>
      </c>
      <c r="K9" s="50">
        <f>'[3]BUF(N)'!$J128</f>
        <v>6.8965517241379306</v>
      </c>
      <c r="L9" s="32">
        <f>'[3]CPT(N)'!$J128</f>
        <v>369.46122238723569</v>
      </c>
      <c r="M9" s="32"/>
      <c r="N9" s="32"/>
      <c r="O9" s="32"/>
      <c r="P9" s="32"/>
      <c r="Q9" s="32">
        <f>'[3]NMA(N)'!$J128</f>
        <v>18.103448275862068</v>
      </c>
      <c r="R9" s="51"/>
      <c r="S9" s="51">
        <f>'[3]RSA Natural'!$J128</f>
        <v>171.56590354318541</v>
      </c>
    </row>
    <row r="10" spans="1:19" x14ac:dyDescent="0.35">
      <c r="A10" s="43">
        <f t="shared" si="1"/>
        <v>43989</v>
      </c>
      <c r="B10" s="50">
        <f>[3]EC!$J129</f>
        <v>183.83173079824087</v>
      </c>
      <c r="C10" s="32"/>
      <c r="D10" s="32">
        <f>[3]GT!$J129</f>
        <v>30</v>
      </c>
      <c r="E10" s="32">
        <f>[3]KZN!$J129</f>
        <v>11</v>
      </c>
      <c r="F10" s="32"/>
      <c r="G10" s="32"/>
      <c r="H10" s="32"/>
      <c r="I10" s="32"/>
      <c r="J10" s="32">
        <f>[3]WC!$J129</f>
        <v>188.07558171996311</v>
      </c>
      <c r="K10" s="50">
        <f>'[3]BUF(N)'!$J129</f>
        <v>13.619127742263714</v>
      </c>
      <c r="L10" s="32">
        <f>'[3]CPT(N)'!$J129</f>
        <v>464.50702589517118</v>
      </c>
      <c r="M10" s="32">
        <f>'[3]EKU(N)'!$J129</f>
        <v>9</v>
      </c>
      <c r="N10" s="32"/>
      <c r="O10" s="32">
        <f>'[3]JHN(N)'!$J129</f>
        <v>14</v>
      </c>
      <c r="P10" s="32"/>
      <c r="Q10" s="32">
        <f>'[3]NMA(N)'!$J129</f>
        <v>26.900792868546034</v>
      </c>
      <c r="R10" s="51">
        <f>'[3]TSH(N)'!$J129</f>
        <v>3</v>
      </c>
      <c r="S10" s="51">
        <f>'[3]RSA Natural'!$J129</f>
        <v>530.90731251820398</v>
      </c>
    </row>
    <row r="11" spans="1:19" x14ac:dyDescent="0.35">
      <c r="A11" s="43">
        <f t="shared" si="1"/>
        <v>43996</v>
      </c>
      <c r="B11" s="50">
        <f>[3]EC!$J130</f>
        <v>486.42149365468822</v>
      </c>
      <c r="C11" s="32"/>
      <c r="D11" s="32">
        <f>[3]GT!$J130</f>
        <v>574.40110187188907</v>
      </c>
      <c r="E11" s="32">
        <f>[3]KZN!$J130</f>
        <v>179.66802458774782</v>
      </c>
      <c r="F11" s="32"/>
      <c r="G11" s="32"/>
      <c r="H11" s="32"/>
      <c r="I11" s="32"/>
      <c r="J11" s="32">
        <f>[3]WC!$J130</f>
        <v>345.59764264798969</v>
      </c>
      <c r="K11" s="50">
        <f>'[3]BUF(N)'!$J130</f>
        <v>49.492739646085496</v>
      </c>
      <c r="L11" s="32">
        <f>'[3]CPT(N)'!$J130</f>
        <v>486.78771449796216</v>
      </c>
      <c r="M11" s="32">
        <f>'[3]EKU(N)'!$J130</f>
        <v>137.44990552761129</v>
      </c>
      <c r="N11" s="32">
        <f>'[3]ETH(N)'!$J130</f>
        <v>15.12</v>
      </c>
      <c r="O11" s="32">
        <f>'[3]JHN(N)'!$J130</f>
        <v>113.20601583684743</v>
      </c>
      <c r="P11" s="32"/>
      <c r="Q11" s="32">
        <f>'[3]NMA(N)'!$J130</f>
        <v>120.75297854441641</v>
      </c>
      <c r="R11" s="51">
        <f>'[3]TSH(N)'!$J130</f>
        <v>-23.919721496677084</v>
      </c>
      <c r="S11" s="51">
        <f>'[3]RSA Natural'!$J130</f>
        <v>1586.0882627623159</v>
      </c>
    </row>
    <row r="12" spans="1:19" x14ac:dyDescent="0.35">
      <c r="A12" s="43">
        <f t="shared" si="1"/>
        <v>44003</v>
      </c>
      <c r="B12" s="50">
        <f>[3]EC!$J131</f>
        <v>742.7777506096545</v>
      </c>
      <c r="C12" s="32"/>
      <c r="D12" s="32">
        <f>[3]GT!$J131</f>
        <v>1026.797032841394</v>
      </c>
      <c r="E12" s="32">
        <f>[3]KZN!$J131</f>
        <v>297.67192234659547</v>
      </c>
      <c r="F12" s="32">
        <f>[3]LM!$J131</f>
        <v>5</v>
      </c>
      <c r="G12" s="32">
        <f>[3]MP!$J131</f>
        <v>5</v>
      </c>
      <c r="H12" s="32"/>
      <c r="I12" s="32"/>
      <c r="J12" s="32">
        <f>[3]WC!$J131</f>
        <v>281.54147032877199</v>
      </c>
      <c r="K12" s="50">
        <f>'[3]BUF(N)'!$J131</f>
        <v>137.15491011615649</v>
      </c>
      <c r="L12" s="32">
        <f>'[3]CPT(N)'!$J131</f>
        <v>423.96209885549388</v>
      </c>
      <c r="M12" s="32">
        <f>'[3]EKU(N)'!$J131</f>
        <v>241.76594742731783</v>
      </c>
      <c r="N12" s="32">
        <f>'[3]ETH(N)'!$J131</f>
        <v>25.89132686151811</v>
      </c>
      <c r="O12" s="32">
        <f>'[3]JHN(N)'!$J131</f>
        <v>354.35335879910053</v>
      </c>
      <c r="P12" s="32"/>
      <c r="Q12" s="32">
        <f>'[3]NMA(N)'!$J131</f>
        <v>214.65730034370196</v>
      </c>
      <c r="R12" s="51">
        <f>'[3]TSH(N)'!$J131</f>
        <v>70.813150251245872</v>
      </c>
      <c r="S12" s="51">
        <f>'[3]RSA Natural'!$J131</f>
        <v>2373.7881761264161</v>
      </c>
    </row>
    <row r="13" spans="1:19" x14ac:dyDescent="0.35">
      <c r="A13" s="43">
        <f t="shared" si="1"/>
        <v>44010</v>
      </c>
      <c r="B13" s="50">
        <f>[3]EC!$J132</f>
        <v>1123.4008707157757</v>
      </c>
      <c r="C13" s="32">
        <f>[3]FS!$J132</f>
        <v>49.664602424909503</v>
      </c>
      <c r="D13" s="32">
        <f>[3]GT!$J132</f>
        <v>1392.6920906176961</v>
      </c>
      <c r="E13" s="32">
        <f>[3]KZN!$J132</f>
        <v>420.08202018862971</v>
      </c>
      <c r="F13" s="32">
        <f>[3]LM!$J132</f>
        <v>12.118400027871076</v>
      </c>
      <c r="G13" s="32">
        <f>[3]MP!$J132</f>
        <v>-7.3272611157916572</v>
      </c>
      <c r="H13" s="32">
        <f>[3]NC!$J132</f>
        <v>5</v>
      </c>
      <c r="I13" s="32">
        <f>[3]NW!$J132</f>
        <v>29</v>
      </c>
      <c r="J13" s="32">
        <f>[3]WC!$J132</f>
        <v>327.43923374729843</v>
      </c>
      <c r="K13" s="50">
        <f>'[3]BUF(N)'!$J132</f>
        <v>156.72266431064799</v>
      </c>
      <c r="L13" s="32">
        <f>'[3]CPT(N)'!$J132</f>
        <v>419.45075068919527</v>
      </c>
      <c r="M13" s="32">
        <f>'[3]EKU(N)'!$J132</f>
        <v>384.14482070674359</v>
      </c>
      <c r="N13" s="32">
        <f>'[3]ETH(N)'!$J132</f>
        <v>76.516409868224969</v>
      </c>
      <c r="O13" s="32">
        <f>'[3]JHN(N)'!$J132</f>
        <v>481.65195708885039</v>
      </c>
      <c r="P13" s="32">
        <f>'[3]MAN(N)'!$J132</f>
        <v>2.0258800616724102</v>
      </c>
      <c r="Q13" s="32">
        <f>'[3]NMA(N)'!$J132</f>
        <v>237.25903185605131</v>
      </c>
      <c r="R13" s="51">
        <f>'[3]TSH(N)'!$J132</f>
        <v>111.56350213951521</v>
      </c>
      <c r="S13" s="51">
        <f>'[3]RSA Natural'!$J132</f>
        <v>3360.0699566063868</v>
      </c>
    </row>
    <row r="14" spans="1:19" x14ac:dyDescent="0.35">
      <c r="A14" s="43">
        <f t="shared" si="1"/>
        <v>44017</v>
      </c>
      <c r="B14" s="50">
        <f>[3]EC!$J133</f>
        <v>1441.3308789083339</v>
      </c>
      <c r="C14" s="32">
        <f>[3]FS!$J133</f>
        <v>160.22191907888214</v>
      </c>
      <c r="D14" s="32">
        <f>[3]GT!$J133</f>
        <v>1774.8089909511059</v>
      </c>
      <c r="E14" s="32">
        <f>[3]KZN!$J133</f>
        <v>605.5050910385246</v>
      </c>
      <c r="F14" s="32">
        <f>[3]LM!$J133</f>
        <v>43.664881080337409</v>
      </c>
      <c r="G14" s="32">
        <f>[3]MP!$J133</f>
        <v>165.55890436762661</v>
      </c>
      <c r="H14" s="32">
        <f>[3]NC!$J133</f>
        <v>-20.749440077812608</v>
      </c>
      <c r="I14" s="32">
        <f>[3]NW!$J133</f>
        <v>147.76015841493438</v>
      </c>
      <c r="J14" s="32">
        <f>[3]WC!$J133</f>
        <v>412.1632652918961</v>
      </c>
      <c r="K14" s="50">
        <f>'[3]BUF(N)'!$J133</f>
        <v>80.533245700641004</v>
      </c>
      <c r="L14" s="32">
        <f>'[3]CPT(N)'!$J133</f>
        <v>417.61193319064932</v>
      </c>
      <c r="M14" s="32">
        <f>'[3]EKU(N)'!$J133</f>
        <v>525.0784590998926</v>
      </c>
      <c r="N14" s="32">
        <f>'[3]ETH(N)'!$J133</f>
        <v>127.28867256828983</v>
      </c>
      <c r="O14" s="32">
        <f>'[3]JHN(N)'!$J133</f>
        <v>647.12104464904178</v>
      </c>
      <c r="P14" s="32">
        <f>'[3]MAN(N)'!$J133</f>
        <v>36.130321652349977</v>
      </c>
      <c r="Q14" s="32">
        <f>'[3]NMA(N)'!$J133</f>
        <v>271.5603560035587</v>
      </c>
      <c r="R14" s="51">
        <f>'[3]TSH(N)'!$J133</f>
        <v>217.04577082270413</v>
      </c>
      <c r="S14" s="51">
        <f>'[3]RSA Natural'!$J133</f>
        <v>4730.2646490538282</v>
      </c>
    </row>
    <row r="15" spans="1:19" x14ac:dyDescent="0.35">
      <c r="A15" s="43">
        <f t="shared" si="1"/>
        <v>44024</v>
      </c>
      <c r="B15" s="50">
        <f>[3]EC!$J134</f>
        <v>1454.4984456302243</v>
      </c>
      <c r="C15" s="32">
        <f>[3]FS!$J134</f>
        <v>341.17978989709275</v>
      </c>
      <c r="D15" s="32">
        <f>[3]GT!$J134</f>
        <v>2225.9388478466308</v>
      </c>
      <c r="E15" s="32">
        <f>[3]KZN!$J134</f>
        <v>1198.530438020395</v>
      </c>
      <c r="F15" s="32">
        <f>[3]LM!$J134</f>
        <v>217.56283387856547</v>
      </c>
      <c r="G15" s="32">
        <f>[3]MP!$J134</f>
        <v>300.82563980233863</v>
      </c>
      <c r="H15" s="32">
        <f>[3]NC!$J134</f>
        <v>57.112839344423548</v>
      </c>
      <c r="I15" s="32">
        <f>[3]NW!$J134</f>
        <v>286.36858633526344</v>
      </c>
      <c r="J15" s="32">
        <f>[3]WC!$J134</f>
        <v>413.88220329385308</v>
      </c>
      <c r="K15" s="50">
        <f>'[3]BUF(N)'!$J134</f>
        <v>204.38600286500673</v>
      </c>
      <c r="L15" s="32">
        <f>'[3]CPT(N)'!$J134</f>
        <v>358.17752033917736</v>
      </c>
      <c r="M15" s="32">
        <f>'[3]EKU(N)'!$J134</f>
        <v>698.46894119226886</v>
      </c>
      <c r="N15" s="32">
        <f>'[3]ETH(N)'!$J134</f>
        <v>376.42664125899222</v>
      </c>
      <c r="O15" s="32">
        <f>'[3]JHN(N)'!$J134</f>
        <v>789.87064533288299</v>
      </c>
      <c r="P15" s="32">
        <f>'[3]MAN(N)'!$J134</f>
        <v>20.610907794426168</v>
      </c>
      <c r="Q15" s="32">
        <f>'[3]NMA(N)'!$J134</f>
        <v>281.14848763415296</v>
      </c>
      <c r="R15" s="51">
        <f>'[3]TSH(N)'!$J134</f>
        <v>302.56268326985605</v>
      </c>
      <c r="S15" s="51">
        <f>'[3]RSA Natural'!$J134</f>
        <v>6495.8996240487886</v>
      </c>
    </row>
    <row r="16" spans="1:19" x14ac:dyDescent="0.35">
      <c r="A16" s="43">
        <f t="shared" si="1"/>
        <v>44031</v>
      </c>
      <c r="B16" s="50">
        <f>[3]EC!$J135</f>
        <v>1373.7444643115548</v>
      </c>
      <c r="C16" s="32">
        <f>[3]FS!$J135</f>
        <v>487.08543166843231</v>
      </c>
      <c r="D16" s="32">
        <f>[3]GT!$J135</f>
        <v>1846.2875993893165</v>
      </c>
      <c r="E16" s="32">
        <f>[3]KZN!$J135</f>
        <v>1584.88480302277</v>
      </c>
      <c r="F16" s="32">
        <f>[3]LM!$J135</f>
        <v>211.08532765067866</v>
      </c>
      <c r="G16" s="32">
        <f>[3]MP!$J135</f>
        <v>457.49242984351133</v>
      </c>
      <c r="H16" s="32">
        <f>[3]NC!$J135</f>
        <v>90.823733850398128</v>
      </c>
      <c r="I16" s="32">
        <f>[3]NW!$J135</f>
        <v>286.91284477199451</v>
      </c>
      <c r="J16" s="32">
        <f>[3]WC!$J135</f>
        <v>338.58956458008549</v>
      </c>
      <c r="K16" s="50">
        <f>'[3]BUF(N)'!$J135</f>
        <v>183.42609943667219</v>
      </c>
      <c r="L16" s="32">
        <f>'[3]CPT(N)'!$J135</f>
        <v>279.20318040068958</v>
      </c>
      <c r="M16" s="32">
        <f>'[3]EKU(N)'!$J135</f>
        <v>558.5299339826197</v>
      </c>
      <c r="N16" s="32">
        <f>'[3]ETH(N)'!$J135</f>
        <v>535.40230243875362</v>
      </c>
      <c r="O16" s="32">
        <f>'[3]JHN(N)'!$J135</f>
        <v>507.75769247374603</v>
      </c>
      <c r="P16" s="32">
        <f>'[3]MAN(N)'!$J135</f>
        <v>70.951255452464295</v>
      </c>
      <c r="Q16" s="32">
        <f>'[3]NMA(N)'!$J135</f>
        <v>202.08103977192283</v>
      </c>
      <c r="R16" s="51">
        <f>'[3]TSH(N)'!$J135</f>
        <v>289.14437107262779</v>
      </c>
      <c r="S16" s="51">
        <f>'[3]RSA Natural'!$J135</f>
        <v>6676.9061990887385</v>
      </c>
    </row>
    <row r="17" spans="1:19" x14ac:dyDescent="0.35">
      <c r="A17" s="43">
        <f t="shared" si="1"/>
        <v>44038</v>
      </c>
      <c r="B17" s="50">
        <f>[3]EC!$J136</f>
        <v>969.46383389040352</v>
      </c>
      <c r="C17" s="32">
        <f>[3]FS!$J136</f>
        <v>546.70226772364674</v>
      </c>
      <c r="D17" s="32">
        <f>[3]GT!$J136</f>
        <v>1421.3401414884688</v>
      </c>
      <c r="E17" s="32">
        <f>[3]KZN!$J136</f>
        <v>1353.6095063594655</v>
      </c>
      <c r="F17" s="32">
        <f>[3]LM!$J136</f>
        <v>296.16355884146128</v>
      </c>
      <c r="G17" s="32">
        <f>[3]MP!$J136</f>
        <v>396.08565021111986</v>
      </c>
      <c r="H17" s="32">
        <f>[3]NC!$J136</f>
        <v>67.981141097598424</v>
      </c>
      <c r="I17" s="32">
        <f>[3]NW!$J136</f>
        <v>242.22213999029861</v>
      </c>
      <c r="J17" s="32">
        <f>[3]WC!$J136</f>
        <v>240.79342348661578</v>
      </c>
      <c r="K17" s="50">
        <f>'[3]BUF(N)'!$J136</f>
        <v>68.92519923743842</v>
      </c>
      <c r="L17" s="32">
        <f>'[3]CPT(N)'!$J136</f>
        <v>170.48778476565542</v>
      </c>
      <c r="M17" s="32">
        <f>'[3]EKU(N)'!$J136</f>
        <v>391.62508395476112</v>
      </c>
      <c r="N17" s="32">
        <f>'[3]ETH(N)'!$J136</f>
        <v>330.4810489222549</v>
      </c>
      <c r="O17" s="32">
        <f>'[3]JHN(N)'!$J136</f>
        <v>393.53684972879705</v>
      </c>
      <c r="P17" s="32">
        <f>'[3]MAN(N)'!$J136</f>
        <v>107.78018796828906</v>
      </c>
      <c r="Q17" s="32">
        <f>'[3]NMA(N)'!$J136</f>
        <v>141.56790355518612</v>
      </c>
      <c r="R17" s="51">
        <f>'[3]TSH(N)'!$J136</f>
        <v>283.95118316485167</v>
      </c>
      <c r="S17" s="51">
        <f>'[3]RSA Natural'!$J136</f>
        <v>5534.3616630890792</v>
      </c>
    </row>
    <row r="18" spans="1:19" x14ac:dyDescent="0.35">
      <c r="A18" s="43">
        <f t="shared" si="1"/>
        <v>44045</v>
      </c>
      <c r="B18" s="50">
        <f>[3]EC!$J137</f>
        <v>587.95765826926959</v>
      </c>
      <c r="C18" s="32">
        <f>[3]FS!$J137</f>
        <v>460.74433872566146</v>
      </c>
      <c r="D18" s="32">
        <f>[3]GT!$J137</f>
        <v>887.73598516166817</v>
      </c>
      <c r="E18" s="32">
        <f>[3]KZN!$J137</f>
        <v>1069.4417291703649</v>
      </c>
      <c r="F18" s="32">
        <f>[3]LM!$J137</f>
        <v>194.48925352328615</v>
      </c>
      <c r="G18" s="32">
        <f>[3]MP!$J137</f>
        <v>275.52728973404817</v>
      </c>
      <c r="H18" s="32">
        <f>[3]NC!$J137</f>
        <v>71.016474455723596</v>
      </c>
      <c r="I18" s="32">
        <f>[3]NW!$J137</f>
        <v>202.20716795173269</v>
      </c>
      <c r="J18" s="32">
        <f>[3]WC!$J137</f>
        <v>249.78049318173657</v>
      </c>
      <c r="K18" s="50">
        <f>'[3]BUF(N)'!$J137</f>
        <v>76.508856813178198</v>
      </c>
      <c r="L18" s="32">
        <f>'[3]CPT(N)'!$J137</f>
        <v>228.39516075568918</v>
      </c>
      <c r="M18" s="32">
        <f>'[3]EKU(N)'!$J137</f>
        <v>233.12126161340814</v>
      </c>
      <c r="N18" s="32">
        <f>'[3]ETH(N)'!$J137</f>
        <v>278.20652223631208</v>
      </c>
      <c r="O18" s="32">
        <f>'[3]JHN(N)'!$J137</f>
        <v>167.85126172074899</v>
      </c>
      <c r="P18" s="32">
        <f>'[3]MAN(N)'!$J137</f>
        <v>123.54987499578945</v>
      </c>
      <c r="Q18" s="32">
        <f>'[3]NMA(N)'!$J137</f>
        <v>98.977788960277337</v>
      </c>
      <c r="R18" s="51">
        <f>'[3]TSH(N)'!$J137</f>
        <v>222.44163177384519</v>
      </c>
      <c r="S18" s="51">
        <f>'[3]RSA Natural'!$J137</f>
        <v>3998.9003901734868</v>
      </c>
    </row>
    <row r="19" spans="1:19" x14ac:dyDescent="0.35">
      <c r="A19" s="43">
        <f t="shared" si="1"/>
        <v>44052</v>
      </c>
      <c r="B19" s="50">
        <f>[3]EC!$J138</f>
        <v>369.93028279645046</v>
      </c>
      <c r="C19" s="32">
        <f>[3]FS!$J138</f>
        <v>320.93335857090619</v>
      </c>
      <c r="D19" s="32">
        <f>[3]GT!$J138</f>
        <v>579.34093781852403</v>
      </c>
      <c r="E19" s="32">
        <f>[3]KZN!$J138</f>
        <v>677.3118276334269</v>
      </c>
      <c r="F19" s="32">
        <f>[3]LM!$J138</f>
        <v>196.46972704520317</v>
      </c>
      <c r="G19" s="32">
        <f>[3]MP!$J138</f>
        <v>235.11475144561871</v>
      </c>
      <c r="H19" s="32">
        <f>[3]NC!$J138</f>
        <v>89.444081025313096</v>
      </c>
      <c r="I19" s="32">
        <f>[3]NW!$J138</f>
        <v>130.99912567632668</v>
      </c>
      <c r="J19" s="32">
        <f>[3]WC!$J138</f>
        <v>95.023611945756898</v>
      </c>
      <c r="K19" s="50">
        <f>'[3]BUF(N)'!$J138</f>
        <v>47.046188585926956</v>
      </c>
      <c r="L19" s="32">
        <f>'[3]CPT(N)'!$J138</f>
        <v>74.900099895262883</v>
      </c>
      <c r="M19" s="32">
        <f>'[3]EKU(N)'!$J138</f>
        <v>123.13552315150224</v>
      </c>
      <c r="N19" s="32">
        <f>'[3]ETH(N)'!$J138</f>
        <v>109.46376356410553</v>
      </c>
      <c r="O19" s="32">
        <f>'[3]JHN(N)'!$J138</f>
        <v>155.38267708817637</v>
      </c>
      <c r="P19" s="32">
        <f>'[3]MAN(N)'!$J138</f>
        <v>123.23810187997833</v>
      </c>
      <c r="Q19" s="32">
        <f>'[3]NMA(N)'!$J138</f>
        <v>51.76535375171656</v>
      </c>
      <c r="R19" s="51">
        <f>'[3]TSH(N)'!$J138</f>
        <v>112.68301847575964</v>
      </c>
      <c r="S19" s="51">
        <f>'[3]RSA Natural'!$J138</f>
        <v>2694.5677039575312</v>
      </c>
    </row>
    <row r="20" spans="1:19" x14ac:dyDescent="0.35">
      <c r="A20" s="43">
        <f t="shared" si="1"/>
        <v>44059</v>
      </c>
      <c r="B20" s="50">
        <f>[3]EC!$J139</f>
        <v>457.65637775006303</v>
      </c>
      <c r="C20" s="32">
        <f>[3]FS!$J139</f>
        <v>306.3066067966306</v>
      </c>
      <c r="D20" s="32">
        <f>[3]GT!$J139</f>
        <v>417.09838100712182</v>
      </c>
      <c r="E20" s="32">
        <f>[3]KZN!$J139</f>
        <v>445.52079913544367</v>
      </c>
      <c r="F20" s="32">
        <f>[3]LM!$J139</f>
        <v>119.95103521286956</v>
      </c>
      <c r="G20" s="32">
        <f>[3]MP!$J139</f>
        <v>105.83990478773273</v>
      </c>
      <c r="H20" s="32">
        <f>[3]NC!$J139</f>
        <v>101.32165938306798</v>
      </c>
      <c r="I20" s="32">
        <f>[3]NW!$J139</f>
        <v>166.65522062008574</v>
      </c>
      <c r="J20" s="32">
        <f>[3]WC!$J139</f>
        <v>226.10305474426411</v>
      </c>
      <c r="K20" s="50">
        <f>'[3]BUF(N)'!$J139</f>
        <v>23.278911658740469</v>
      </c>
      <c r="L20" s="32">
        <f>'[3]CPT(N)'!$J139</f>
        <v>139.17629179849678</v>
      </c>
      <c r="M20" s="32">
        <f>'[3]EKU(N)'!$J139</f>
        <v>88.891013462550177</v>
      </c>
      <c r="N20" s="32">
        <f>'[3]ETH(N)'!$J139</f>
        <v>99.881516467508447</v>
      </c>
      <c r="O20" s="32">
        <f>'[3]JHN(N)'!$J139</f>
        <v>157.74084079576062</v>
      </c>
      <c r="P20" s="32">
        <f>'[3]MAN(N)'!$J139</f>
        <v>128.06831863048862</v>
      </c>
      <c r="Q20" s="32">
        <f>'[3]NMA(N)'!$J139</f>
        <v>54.160796845753339</v>
      </c>
      <c r="R20" s="51">
        <f>'[3]TSH(N)'!$J139</f>
        <v>132.38611456185345</v>
      </c>
      <c r="S20" s="51">
        <f>'[3]RSA Natural'!$J139</f>
        <v>2346.453039437285</v>
      </c>
    </row>
    <row r="21" spans="1:19" x14ac:dyDescent="0.35">
      <c r="A21" s="43">
        <f t="shared" si="1"/>
        <v>44066</v>
      </c>
      <c r="B21" s="50">
        <f>[3]EC!$J140</f>
        <v>204.34136089213416</v>
      </c>
      <c r="C21" s="32">
        <f>[3]FS!$J140</f>
        <v>248.09155191825096</v>
      </c>
      <c r="D21" s="32">
        <f>[3]GT!$J140</f>
        <v>314.04344144545712</v>
      </c>
      <c r="E21" s="32">
        <f>[3]KZN!$J140</f>
        <v>319.98530786985702</v>
      </c>
      <c r="F21" s="32">
        <f>[3]LM!$J140</f>
        <v>126.04679770201005</v>
      </c>
      <c r="G21" s="32">
        <f>[3]MP!$J140</f>
        <v>58.40690208314561</v>
      </c>
      <c r="H21" s="32">
        <f>[3]NC!$J140</f>
        <v>91.460165970700132</v>
      </c>
      <c r="I21" s="32">
        <f>[3]NW!$J140</f>
        <v>46.564517925749328</v>
      </c>
      <c r="J21" s="32">
        <f>[3]WC!$J140</f>
        <v>166.32872728825737</v>
      </c>
      <c r="K21" s="50">
        <f>'[3]BUF(N)'!$J140</f>
        <v>5.7411561475123847</v>
      </c>
      <c r="L21" s="32">
        <f>'[3]CPT(N)'!$J140</f>
        <v>86.817195550153656</v>
      </c>
      <c r="M21" s="32">
        <f>'[3]EKU(N)'!$J140</f>
        <v>115.92335731516835</v>
      </c>
      <c r="N21" s="32">
        <f>'[3]ETH(N)'!$J140</f>
        <v>140.13908142409451</v>
      </c>
      <c r="O21" s="32">
        <f>'[3]JHN(N)'!$J140</f>
        <v>17.108700828241695</v>
      </c>
      <c r="P21" s="32">
        <f>'[3]MAN(N)'!$J140</f>
        <v>65.506971573878758</v>
      </c>
      <c r="Q21" s="32">
        <f>'[3]NMA(N)'!$J140</f>
        <v>25.905037228145062</v>
      </c>
      <c r="R21" s="51">
        <f>'[3]TSH(N)'!$J140</f>
        <v>68.059150474061596</v>
      </c>
      <c r="S21" s="51">
        <f>'[3]RSA Natural'!$J140</f>
        <v>1575.2687730955586</v>
      </c>
    </row>
    <row r="22" spans="1:19" x14ac:dyDescent="0.35">
      <c r="A22" s="43">
        <f t="shared" si="1"/>
        <v>44073</v>
      </c>
      <c r="B22" s="50">
        <f>[3]EC!$J141</f>
        <v>205.4231432063234</v>
      </c>
      <c r="C22" s="32">
        <f>[3]FS!$J141</f>
        <v>124.34344320713615</v>
      </c>
      <c r="D22" s="32">
        <f>[3]GT!$J141</f>
        <v>174.49160700270158</v>
      </c>
      <c r="E22" s="32">
        <f>[3]KZN!$J141</f>
        <v>303.54381791778155</v>
      </c>
      <c r="F22" s="32">
        <f>[3]LM!$J141</f>
        <v>107.52439225371108</v>
      </c>
      <c r="G22" s="32">
        <f>[3]MP!$J141</f>
        <v>37.373879013097621</v>
      </c>
      <c r="H22" s="32">
        <f>[3]NC!$J141</f>
        <v>24.141617541541791</v>
      </c>
      <c r="I22" s="32">
        <f>[3]NW!$J141</f>
        <v>30.815596876777022</v>
      </c>
      <c r="J22" s="32">
        <f>[3]WC!$J141</f>
        <v>156.21593384556422</v>
      </c>
      <c r="K22" s="50">
        <f>'[3]BUF(N)'!$J141</f>
        <v>10.874938458146545</v>
      </c>
      <c r="L22" s="32">
        <f>'[3]CPT(N)'!$J141</f>
        <v>66.370530931794406</v>
      </c>
      <c r="M22" s="32">
        <f>'[3]EKU(N)'!$J141</f>
        <v>56.004575921648666</v>
      </c>
      <c r="N22" s="32">
        <f>'[3]ETH(N)'!$J141</f>
        <v>45.110565953202354</v>
      </c>
      <c r="O22" s="32">
        <f>'[3]JHN(N)'!$J141</f>
        <v>-22.203923089893806</v>
      </c>
      <c r="P22" s="32">
        <f>'[3]MAN(N)'!$J141</f>
        <v>48.069523007250325</v>
      </c>
      <c r="Q22" s="32">
        <f>'[3]NMA(N)'!$J141</f>
        <v>20.918985190132872</v>
      </c>
      <c r="R22" s="51">
        <f>'[3]TSH(N)'!$J141</f>
        <v>28.422098200422113</v>
      </c>
      <c r="S22" s="51">
        <f>'[3]RSA Natural'!$J141</f>
        <v>1163.8734308646308</v>
      </c>
    </row>
    <row r="23" spans="1:19" x14ac:dyDescent="0.35">
      <c r="A23" s="43">
        <f t="shared" si="1"/>
        <v>44080</v>
      </c>
      <c r="B23" s="50">
        <f>[3]EC!$J142</f>
        <v>97.799472951296593</v>
      </c>
      <c r="C23" s="32">
        <f>[3]FS!$J142</f>
        <v>75.311104665196581</v>
      </c>
      <c r="D23" s="32">
        <f>[3]GT!$J142</f>
        <v>44.659861571418332</v>
      </c>
      <c r="E23" s="32">
        <f>[3]KZN!$J142</f>
        <v>34.691335299199864</v>
      </c>
      <c r="F23" s="32">
        <f>[3]LM!$J142</f>
        <v>27.063453603013158</v>
      </c>
      <c r="G23" s="32">
        <f>[3]MP!$J142</f>
        <v>34.087534100595576</v>
      </c>
      <c r="H23" s="32">
        <f>[3]NC!$J142</f>
        <v>69.728963922048933</v>
      </c>
      <c r="I23" s="32">
        <f>[3]NW!$J142</f>
        <v>-2.093410180664705</v>
      </c>
      <c r="J23" s="32">
        <f>[3]WC!$J142</f>
        <v>160.39267266719673</v>
      </c>
      <c r="K23" s="50">
        <f>'[3]BUF(N)'!$J142</f>
        <v>20.659598748997183</v>
      </c>
      <c r="L23" s="32">
        <f>'[3]CPT(N)'!$J142</f>
        <v>114.3459870885269</v>
      </c>
      <c r="M23" s="32">
        <f>'[3]EKU(N)'!$J142</f>
        <v>-43.229659133739574</v>
      </c>
      <c r="N23" s="32">
        <f>'[3]ETH(N)'!$J142</f>
        <v>-22.350429155126449</v>
      </c>
      <c r="O23" s="32">
        <f>'[3]JHN(N)'!$J142</f>
        <v>-26.25361445283454</v>
      </c>
      <c r="P23" s="32">
        <f>'[3]MAN(N)'!$J142</f>
        <v>63.871680236864535</v>
      </c>
      <c r="Q23" s="32">
        <f>'[3]NMA(N)'!$J142</f>
        <v>-9.9529380557121385</v>
      </c>
      <c r="R23" s="51">
        <f>'[3]TSH(N)'!$J142</f>
        <v>66.863641123440232</v>
      </c>
      <c r="S23" s="51">
        <f>'[3]RSA Natural'!$J142</f>
        <v>543.73439877996861</v>
      </c>
    </row>
    <row r="24" spans="1:19" x14ac:dyDescent="0.35">
      <c r="A24" s="43">
        <f t="shared" si="1"/>
        <v>44087</v>
      </c>
      <c r="B24" s="50">
        <f>[3]EC!$J143</f>
        <v>66.040680727534209</v>
      </c>
      <c r="C24" s="32">
        <f>[3]FS!$J143</f>
        <v>35.602100244438361</v>
      </c>
      <c r="D24" s="32">
        <f>[3]GT!$J143</f>
        <v>-30.500478153800486</v>
      </c>
      <c r="E24" s="32">
        <f>[3]KZN!$J143</f>
        <v>150.21173405286254</v>
      </c>
      <c r="F24" s="32">
        <f>[3]LM!$J143</f>
        <v>93.697841996783382</v>
      </c>
      <c r="G24" s="32">
        <f>[3]MP!$J143</f>
        <v>8.8577772687923471</v>
      </c>
      <c r="H24" s="32">
        <f>[3]NC!$J143</f>
        <v>37.517213813213857</v>
      </c>
      <c r="I24" s="32">
        <f>[3]NW!$J143</f>
        <v>17.304992206117845</v>
      </c>
      <c r="J24" s="32">
        <f>[3]WC!$J143</f>
        <v>-7.7588437679943354</v>
      </c>
      <c r="K24" s="50">
        <f>'[3]BUF(N)'!$J143</f>
        <v>8.1402282346396362</v>
      </c>
      <c r="L24" s="32">
        <f>'[3]CPT(N)'!$J143</f>
        <v>-34.356885162096034</v>
      </c>
      <c r="M24" s="32">
        <f>'[3]EKU(N)'!$J143</f>
        <v>22.246968079798933</v>
      </c>
      <c r="N24" s="32">
        <f>'[3]ETH(N)'!$J143</f>
        <v>-28.098277091905686</v>
      </c>
      <c r="O24" s="32">
        <f>'[3]JHN(N)'!$J143</f>
        <v>-57.433769179476428</v>
      </c>
      <c r="P24" s="32">
        <f>'[3]MAN(N)'!$J143</f>
        <v>15.036008260221649</v>
      </c>
      <c r="Q24" s="32">
        <f>'[3]NMA(N)'!$J143</f>
        <v>-4.3549686481443359</v>
      </c>
      <c r="R24" s="51">
        <f>'[3]TSH(N)'!$J143</f>
        <v>-8.834597387679139</v>
      </c>
      <c r="S24" s="51">
        <f>'[3]RSA Natural'!$J143</f>
        <v>409.23234030974891</v>
      </c>
    </row>
    <row r="25" spans="1:19" x14ac:dyDescent="0.35">
      <c r="A25" s="43">
        <f t="shared" si="1"/>
        <v>44094</v>
      </c>
      <c r="B25" s="50">
        <f>[3]EC!$J144</f>
        <v>117.63946271065356</v>
      </c>
      <c r="C25" s="32">
        <f>[3]FS!$J144</f>
        <v>148.6615069084022</v>
      </c>
      <c r="D25" s="32">
        <f>[3]GT!$J144</f>
        <v>14.342454474370243</v>
      </c>
      <c r="E25" s="32">
        <f>[3]KZN!$J144</f>
        <v>104.88404966119765</v>
      </c>
      <c r="F25" s="32">
        <f>[3]LM!$J144</f>
        <v>64.538477645261082</v>
      </c>
      <c r="G25" s="32">
        <f>[3]MP!$J144</f>
        <v>62.784807520774621</v>
      </c>
      <c r="H25" s="32">
        <f>[3]NC!$J144</f>
        <v>51.705402062850425</v>
      </c>
      <c r="I25" s="32">
        <f>[3]NW!$J144</f>
        <v>12.325820312677706</v>
      </c>
      <c r="J25" s="32">
        <f>[3]WC!$J144</f>
        <v>-15.917016300281603</v>
      </c>
      <c r="K25" s="50">
        <f>'[3]BUF(N)'!$J144</f>
        <v>1.1810685219074344</v>
      </c>
      <c r="L25" s="32">
        <f>'[3]CPT(N)'!$J144</f>
        <v>-22.515099248801562</v>
      </c>
      <c r="M25" s="32">
        <f>'[3]EKU(N)'!$J144</f>
        <v>-9.7698217207517359</v>
      </c>
      <c r="N25" s="32">
        <f>'[3]ETH(N)'!$J144</f>
        <v>21.214090352814537</v>
      </c>
      <c r="O25" s="32">
        <f>'[3]JHN(N)'!$J144</f>
        <v>40.904214230303182</v>
      </c>
      <c r="P25" s="32">
        <f>'[3]MAN(N)'!$J144</f>
        <v>36.332403638985966</v>
      </c>
      <c r="Q25" s="32">
        <f>'[3]NMA(N)'!$J144</f>
        <v>-3.7604641956048965</v>
      </c>
      <c r="R25" s="51">
        <f>'[3]TSH(N)'!$J144</f>
        <v>-18.235011054860649</v>
      </c>
      <c r="S25" s="51">
        <f>'[3]RSA Natural'!$J144</f>
        <v>576.88198129618468</v>
      </c>
    </row>
    <row r="26" spans="1:19" x14ac:dyDescent="0.35">
      <c r="A26" s="43">
        <f t="shared" si="1"/>
        <v>44101</v>
      </c>
      <c r="B26" s="50">
        <f>[3]EC!$J145</f>
        <v>104.02801472309693</v>
      </c>
      <c r="C26" s="32">
        <f>[3]FS!$J145</f>
        <v>75.857506522890162</v>
      </c>
      <c r="D26" s="32">
        <f>[3]GT!$J145</f>
        <v>-96.616719195548967</v>
      </c>
      <c r="E26" s="32">
        <f>[3]KZN!$J145</f>
        <v>-47.806083312770397</v>
      </c>
      <c r="F26" s="32">
        <f>[3]LM!$J145</f>
        <v>0.45185756455953197</v>
      </c>
      <c r="G26" s="32">
        <f>[3]MP!$J145</f>
        <v>-87.691304673844002</v>
      </c>
      <c r="H26" s="32">
        <f>[3]NC!$J145</f>
        <v>29.652311715781366</v>
      </c>
      <c r="I26" s="32">
        <f>[3]NW!$J145</f>
        <v>19.135991722703807</v>
      </c>
      <c r="J26" s="32">
        <f>[3]WC!$J145</f>
        <v>59.899810308508449</v>
      </c>
      <c r="K26" s="50">
        <f>'[3]BUF(N)'!$J145</f>
        <v>-0.59303460173305211</v>
      </c>
      <c r="L26" s="32">
        <f>'[3]CPT(N)'!$J145</f>
        <v>59.863871361104657</v>
      </c>
      <c r="M26" s="32">
        <f>'[3]EKU(N)'!$J145</f>
        <v>1.6011981442844672</v>
      </c>
      <c r="N26" s="32">
        <f>'[3]ETH(N)'!$J145</f>
        <v>-64.233249231213961</v>
      </c>
      <c r="O26" s="32">
        <f>'[3]JHN(N)'!$J145</f>
        <v>-70.045095919133701</v>
      </c>
      <c r="P26" s="32">
        <f>'[3]MAN(N)'!$J145</f>
        <v>35.676346362399244</v>
      </c>
      <c r="Q26" s="32">
        <f>'[3]NMA(N)'!$J145</f>
        <v>-16.301077248282041</v>
      </c>
      <c r="R26" s="51">
        <f>'[3]TSH(N)'!$J145</f>
        <v>-48.668573457368723</v>
      </c>
      <c r="S26" s="51">
        <f>'[3]RSA Natural'!$J145</f>
        <v>289.02549255753365</v>
      </c>
    </row>
    <row r="27" spans="1:19" x14ac:dyDescent="0.35">
      <c r="A27" s="43">
        <f t="shared" si="1"/>
        <v>44108</v>
      </c>
      <c r="B27" s="50">
        <f>[3]EC!$J146</f>
        <v>181.51699774705048</v>
      </c>
      <c r="C27" s="32">
        <f>[3]FS!$J146</f>
        <v>70.745967630667792</v>
      </c>
      <c r="D27" s="32">
        <f>[3]GT!$J146</f>
        <v>62.300355689346361</v>
      </c>
      <c r="E27" s="32">
        <f>[3]KZN!$J146</f>
        <v>149.44035094739047</v>
      </c>
      <c r="F27" s="32">
        <f>[3]LM!$J146</f>
        <v>128.38088962069946</v>
      </c>
      <c r="G27" s="32">
        <f>[3]MP!$J146</f>
        <v>17.077147934899926</v>
      </c>
      <c r="H27" s="32">
        <f>[3]NC!$J146</f>
        <v>57.384865914462182</v>
      </c>
      <c r="I27" s="32">
        <f>[3]NW!$J146</f>
        <v>18.644506214778062</v>
      </c>
      <c r="J27" s="32">
        <f>[3]WC!$J146</f>
        <v>66.764540103229592</v>
      </c>
      <c r="K27" s="50">
        <f>'[3]BUF(N)'!$J146</f>
        <v>57.365935928324632</v>
      </c>
      <c r="L27" s="32">
        <f>'[3]CPT(N)'!$J146</f>
        <v>47.426142355271395</v>
      </c>
      <c r="M27" s="32">
        <f>'[3]EKU(N)'!$J146</f>
        <v>-22.234532313026477</v>
      </c>
      <c r="N27" s="32">
        <f>'[3]ETH(N)'!$J146</f>
        <v>3.9807632917871842</v>
      </c>
      <c r="O27" s="32">
        <f>'[3]JHN(N)'!$J146</f>
        <v>38.009779956412444</v>
      </c>
      <c r="P27" s="32">
        <f>'[3]MAN(N)'!$J146</f>
        <v>38.653544670955569</v>
      </c>
      <c r="Q27" s="32">
        <f>'[3]NMA(N)'!$J146</f>
        <v>27.673056231240338</v>
      </c>
      <c r="R27" s="51">
        <f>'[3]TSH(N)'!$J146</f>
        <v>19.912117374235493</v>
      </c>
      <c r="S27" s="51">
        <f>'[3]RSA Natural'!$J146</f>
        <v>752.2556218025311</v>
      </c>
    </row>
    <row r="28" spans="1:19" x14ac:dyDescent="0.35">
      <c r="A28" s="43">
        <f t="shared" si="1"/>
        <v>44115</v>
      </c>
      <c r="B28" s="50">
        <f>[3]EC!$J147</f>
        <v>233.60921989175222</v>
      </c>
      <c r="C28" s="32">
        <f>[3]FS!$J147</f>
        <v>122.84113966047158</v>
      </c>
      <c r="D28" s="32">
        <f>[3]GT!$J147</f>
        <v>129.52130527906115</v>
      </c>
      <c r="E28" s="32">
        <f>[3]KZN!$J147</f>
        <v>255.75014819412331</v>
      </c>
      <c r="F28" s="32">
        <f>[3]LM!$J147</f>
        <v>118.14600499285018</v>
      </c>
      <c r="G28" s="32">
        <f>[3]MP!$J147</f>
        <v>101.66575397100894</v>
      </c>
      <c r="H28" s="32">
        <f>[3]NC!$J147</f>
        <v>48.384904425994989</v>
      </c>
      <c r="I28" s="32">
        <f>[3]NW!$J147</f>
        <v>91.49963918948356</v>
      </c>
      <c r="J28" s="32">
        <f>[3]WC!$J147</f>
        <v>64.877245579267992</v>
      </c>
      <c r="K28" s="50">
        <f>'[3]BUF(N)'!$J147</f>
        <v>24.732030842273758</v>
      </c>
      <c r="L28" s="32">
        <f>'[3]CPT(N)'!$J147</f>
        <v>46.781106954419101</v>
      </c>
      <c r="M28" s="32">
        <f>'[3]EKU(N)'!$J147</f>
        <v>-32.256908543388363</v>
      </c>
      <c r="N28" s="32">
        <f>'[3]ETH(N)'!$J147</f>
        <v>42.558759063117691</v>
      </c>
      <c r="O28" s="32">
        <f>'[3]JHN(N)'!$J147</f>
        <v>30.972241042328335</v>
      </c>
      <c r="P28" s="32">
        <f>'[3]MAN(N)'!$J147</f>
        <v>48.493348559606218</v>
      </c>
      <c r="Q28" s="32">
        <f>'[3]NMA(N)'!$J147</f>
        <v>35.82041546733123</v>
      </c>
      <c r="R28" s="51">
        <f>'[3]TSH(N)'!$J147</f>
        <v>61.989285697928153</v>
      </c>
      <c r="S28" s="51">
        <f>'[3]RSA Natural'!$J147</f>
        <v>1166.2953611840203</v>
      </c>
    </row>
    <row r="29" spans="1:19" x14ac:dyDescent="0.35">
      <c r="A29" s="43">
        <f t="shared" si="1"/>
        <v>44122</v>
      </c>
      <c r="B29" s="50">
        <f>[3]EC!$J148</f>
        <v>240.07782015010389</v>
      </c>
      <c r="C29" s="32">
        <f>[3]FS!$J148</f>
        <v>115.09487398964899</v>
      </c>
      <c r="D29" s="32">
        <f>[3]GT!$J148</f>
        <v>109.54842223574133</v>
      </c>
      <c r="E29" s="32">
        <f>[3]KZN!$J148</f>
        <v>116.90283513146983</v>
      </c>
      <c r="F29" s="32">
        <f>[3]LM!$J148</f>
        <v>176.64882297812278</v>
      </c>
      <c r="G29" s="32">
        <f>[3]MP!$J148</f>
        <v>104.24859151804424</v>
      </c>
      <c r="H29" s="32">
        <f>[3]NC!$J148</f>
        <v>65.492221106741283</v>
      </c>
      <c r="I29" s="32">
        <f>[3]NW!$J148</f>
        <v>156.65624882593454</v>
      </c>
      <c r="J29" s="32">
        <f>[3]WC!$J148</f>
        <v>8.8753430903714161</v>
      </c>
      <c r="K29" s="50">
        <f>'[3]BUF(N)'!$J148</f>
        <v>29.056732803018619</v>
      </c>
      <c r="L29" s="32">
        <f>'[3]CPT(N)'!$J148</f>
        <v>12.247255087446263</v>
      </c>
      <c r="M29" s="32">
        <f>'[3]EKU(N)'!$J148</f>
        <v>26.032381544105419</v>
      </c>
      <c r="N29" s="32">
        <f>'[3]ETH(N)'!$J148</f>
        <v>-6.0256899301354565</v>
      </c>
      <c r="O29" s="32">
        <f>'[3]JHN(N)'!$J148</f>
        <v>46.954715698812777</v>
      </c>
      <c r="P29" s="32">
        <f>'[3]MAN(N)'!$J148</f>
        <v>45.58016551643297</v>
      </c>
      <c r="Q29" s="32">
        <f>'[3]NMA(N)'!$J148</f>
        <v>62.202531250716049</v>
      </c>
      <c r="R29" s="51">
        <f>'[3]TSH(N)'!$J148</f>
        <v>12.037391091641837</v>
      </c>
      <c r="S29" s="51">
        <f>'[3]RSA Natural'!$J148</f>
        <v>1093.5451790261759</v>
      </c>
    </row>
    <row r="30" spans="1:19" x14ac:dyDescent="0.35">
      <c r="A30" s="43">
        <f t="shared" si="1"/>
        <v>44129</v>
      </c>
      <c r="B30" s="50">
        <f>[3]EC!$J149</f>
        <v>307.37558768779877</v>
      </c>
      <c r="C30" s="32">
        <f>[3]FS!$J149</f>
        <v>106.28927715950147</v>
      </c>
      <c r="D30" s="32">
        <f>[3]GT!$J149</f>
        <v>48.791991330145265</v>
      </c>
      <c r="E30" s="32">
        <f>[3]KZN!$J149</f>
        <v>103.99317998659285</v>
      </c>
      <c r="F30" s="32">
        <f>[3]LM!$J149</f>
        <v>82.605417968469283</v>
      </c>
      <c r="G30" s="32">
        <f>[3]MP!$J149</f>
        <v>102.19127613947751</v>
      </c>
      <c r="H30" s="32">
        <f>[3]NC!$J149</f>
        <v>43.65966143020205</v>
      </c>
      <c r="I30" s="32">
        <f>[3]NW!$J149</f>
        <v>36.35137446916201</v>
      </c>
      <c r="J30" s="32">
        <f>[3]WC!$J149</f>
        <v>-38.510713488466877</v>
      </c>
      <c r="K30" s="50">
        <f>'[3]BUF(N)'!$J149</f>
        <v>10.909867435626836</v>
      </c>
      <c r="L30" s="32">
        <f>'[3]CPT(N)'!$J149</f>
        <v>-16.168133039820702</v>
      </c>
      <c r="M30" s="32">
        <f>'[3]EKU(N)'!$J149</f>
        <v>19.651659682658988</v>
      </c>
      <c r="N30" s="32">
        <f>'[3]ETH(N)'!$J149</f>
        <v>-3.843991370255992</v>
      </c>
      <c r="O30" s="32">
        <f>'[3]JHN(N)'!$J149</f>
        <v>10.20721702197028</v>
      </c>
      <c r="P30" s="32">
        <f>'[3]MAN(N)'!$J149</f>
        <v>53.907951791740459</v>
      </c>
      <c r="Q30" s="32">
        <f>'[3]NMA(N)'!$J149</f>
        <v>171.93051065424564</v>
      </c>
      <c r="R30" s="51">
        <f>'[3]TSH(N)'!$J149</f>
        <v>27.911570306959391</v>
      </c>
      <c r="S30" s="51">
        <f>'[3]RSA Natural'!$J149</f>
        <v>831.25776617134761</v>
      </c>
    </row>
    <row r="31" spans="1:19" x14ac:dyDescent="0.35">
      <c r="A31" s="43">
        <f t="shared" si="1"/>
        <v>44136</v>
      </c>
      <c r="B31" s="50">
        <f>[3]EC!$J150</f>
        <v>428.85701208137448</v>
      </c>
      <c r="C31" s="32">
        <f>[3]FS!$J150</f>
        <v>84.549476995506495</v>
      </c>
      <c r="D31" s="32">
        <f>[3]GT!$J150</f>
        <v>33.166536703216934</v>
      </c>
      <c r="E31" s="32">
        <f>[3]KZN!$J150</f>
        <v>215.86676088217155</v>
      </c>
      <c r="F31" s="32">
        <f>[3]LM!$J150</f>
        <v>96.234490349407679</v>
      </c>
      <c r="G31" s="32">
        <f>[3]MP!$J150</f>
        <v>60.546403800562871</v>
      </c>
      <c r="H31" s="32">
        <f>[3]NC!$J150</f>
        <v>50.457787275617761</v>
      </c>
      <c r="I31" s="32">
        <f>[3]NW!$J150</f>
        <v>20.673528115574641</v>
      </c>
      <c r="J31" s="32">
        <f>[3]WC!$J150</f>
        <v>47.253709524277724</v>
      </c>
      <c r="K31" s="50">
        <f>'[3]BUF(N)'!$J150</f>
        <v>44.637977388459433</v>
      </c>
      <c r="L31" s="32">
        <f>'[3]CPT(N)'!$J150</f>
        <v>9.5865015717739652</v>
      </c>
      <c r="M31" s="32">
        <f>'[3]EKU(N)'!$J150</f>
        <v>-22.948263394502419</v>
      </c>
      <c r="N31" s="32">
        <f>'[3]ETH(N)'!$J150</f>
        <v>-58.978065523356747</v>
      </c>
      <c r="O31" s="32">
        <f>'[3]JHN(N)'!$J150</f>
        <v>48.528986329637576</v>
      </c>
      <c r="P31" s="32">
        <f>'[3]MAN(N)'!$J150</f>
        <v>48.918288091396121</v>
      </c>
      <c r="Q31" s="32">
        <f>'[3]NMA(N)'!$J150</f>
        <v>243.38431716485363</v>
      </c>
      <c r="R31" s="51">
        <f>'[3]TSH(N)'!$J150</f>
        <v>5.5801301613024634</v>
      </c>
      <c r="S31" s="51">
        <f>'[3]RSA Natural'!$J150</f>
        <v>1037.6057057277048</v>
      </c>
    </row>
    <row r="32" spans="1:19" x14ac:dyDescent="0.35">
      <c r="A32" s="43">
        <f t="shared" si="1"/>
        <v>44143</v>
      </c>
      <c r="B32" s="50">
        <f>[3]EC!$J151</f>
        <v>701.17014051612045</v>
      </c>
      <c r="C32" s="32">
        <f>[3]FS!$J151</f>
        <v>70.481207024037531</v>
      </c>
      <c r="D32" s="32">
        <f>[3]GT!$J151</f>
        <v>153.6021624008556</v>
      </c>
      <c r="E32" s="32">
        <f>[3]KZN!$J151</f>
        <v>156.65624360928496</v>
      </c>
      <c r="F32" s="32">
        <f>[3]LM!$J151</f>
        <v>309.3312448861958</v>
      </c>
      <c r="G32" s="32">
        <f>[3]MP!$J151</f>
        <v>85.41204255567925</v>
      </c>
      <c r="H32" s="32">
        <f>[3]NC!$J151</f>
        <v>33.55379392067772</v>
      </c>
      <c r="I32" s="32">
        <f>[3]NW!$J151</f>
        <v>7.7041324792681962</v>
      </c>
      <c r="J32" s="32">
        <f>[3]WC!$J151</f>
        <v>140.07504095561671</v>
      </c>
      <c r="K32" s="50">
        <f>'[3]BUF(N)'!$J151</f>
        <v>45.340008427759713</v>
      </c>
      <c r="L32" s="32">
        <f>'[3]CPT(N)'!$J151</f>
        <v>133.50445768386135</v>
      </c>
      <c r="M32" s="32">
        <f>'[3]EKU(N)'!$J151</f>
        <v>35.934446210603141</v>
      </c>
      <c r="N32" s="32">
        <f>'[3]ETH(N)'!$J151</f>
        <v>7.8314801873204942E-2</v>
      </c>
      <c r="O32" s="32">
        <f>'[3]JHN(N)'!$J151</f>
        <v>48.446845508984552</v>
      </c>
      <c r="P32" s="32">
        <f>'[3]MAN(N)'!$J151</f>
        <v>22.002505313087767</v>
      </c>
      <c r="Q32" s="32">
        <f>'[3]NMA(N)'!$J151</f>
        <v>320.56320064285615</v>
      </c>
      <c r="R32" s="51">
        <f>'[3]TSH(N)'!$J151</f>
        <v>23.65651361305396</v>
      </c>
      <c r="S32" s="51">
        <f>'[3]RSA Natural'!$J151</f>
        <v>1657.9860083477324</v>
      </c>
    </row>
    <row r="33" spans="1:19" x14ac:dyDescent="0.35">
      <c r="A33" s="43">
        <f t="shared" si="1"/>
        <v>44150</v>
      </c>
      <c r="B33" s="50">
        <f>[3]EC!$J152</f>
        <v>845.18146803671129</v>
      </c>
      <c r="C33" s="32">
        <f>[3]FS!$J152</f>
        <v>80.752092072243954</v>
      </c>
      <c r="D33" s="32">
        <f>[3]GT!$J152</f>
        <v>108.19086932357936</v>
      </c>
      <c r="E33" s="32">
        <f>[3]KZN!$J152</f>
        <v>92.973830747467673</v>
      </c>
      <c r="F33" s="32">
        <f>[3]LM!$J152</f>
        <v>198.93470208650047</v>
      </c>
      <c r="G33" s="32">
        <f>[3]MP!$J152</f>
        <v>65.013460519816704</v>
      </c>
      <c r="H33" s="32">
        <f>[3]NC!$J152</f>
        <v>51.413930645091625</v>
      </c>
      <c r="I33" s="32">
        <f>[3]NW!$J152</f>
        <v>55.740542686169533</v>
      </c>
      <c r="J33" s="32">
        <f>[3]WC!$J152</f>
        <v>121.34851658659841</v>
      </c>
      <c r="K33" s="50">
        <f>'[3]BUF(N)'!$J152</f>
        <v>69.200101889870666</v>
      </c>
      <c r="L33" s="32">
        <f>'[3]CPT(N)'!$J152</f>
        <v>65.778296339848225</v>
      </c>
      <c r="M33" s="32">
        <f>'[3]EKU(N)'!$J152</f>
        <v>-2.7388018061549246</v>
      </c>
      <c r="N33" s="32">
        <f>'[3]ETH(N)'!$J152</f>
        <v>-10.737216129081389</v>
      </c>
      <c r="O33" s="32">
        <f>'[3]JHN(N)'!$J152</f>
        <v>67.64462615760408</v>
      </c>
      <c r="P33" s="32">
        <f>'[3]MAN(N)'!$J152</f>
        <v>31.576238393231606</v>
      </c>
      <c r="Q33" s="32">
        <f>'[3]NMA(N)'!$J152</f>
        <v>453.64658137134097</v>
      </c>
      <c r="R33" s="51">
        <f>'[3]TSH(N)'!$J152</f>
        <v>16.038912526826323</v>
      </c>
      <c r="S33" s="51">
        <f>'[3]RSA Natural'!$J152</f>
        <v>1619.5494127041893</v>
      </c>
    </row>
    <row r="34" spans="1:19" x14ac:dyDescent="0.35">
      <c r="A34" s="43">
        <f t="shared" si="1"/>
        <v>44157</v>
      </c>
      <c r="B34" s="50">
        <f>[3]EC!$J153</f>
        <v>1134.7335715285687</v>
      </c>
      <c r="C34" s="32">
        <f>[3]FS!$J153</f>
        <v>-38.093760866100411</v>
      </c>
      <c r="D34" s="32">
        <f>[3]GT!$J153</f>
        <v>-85.852079531902291</v>
      </c>
      <c r="E34" s="32">
        <f>[3]KZN!$J153</f>
        <v>135.4266734113678</v>
      </c>
      <c r="F34" s="32">
        <f>[3]LM!$J153</f>
        <v>68.037188757109561</v>
      </c>
      <c r="G34" s="32">
        <f>[3]MP!$J153</f>
        <v>-69.471953403829957</v>
      </c>
      <c r="H34" s="32">
        <f>[3]NC!$J153</f>
        <v>-20.918972744961536</v>
      </c>
      <c r="I34" s="32">
        <f>[3]NW!$J153</f>
        <v>-18.270779398380341</v>
      </c>
      <c r="J34" s="32">
        <f>[3]WC!$J153</f>
        <v>42.179758009374837</v>
      </c>
      <c r="K34" s="50">
        <f>'[3]BUF(N)'!$J153</f>
        <v>145.02461566823547</v>
      </c>
      <c r="L34" s="32">
        <f>'[3]CPT(N)'!$J153</f>
        <v>45.406468341885102</v>
      </c>
      <c r="M34" s="32">
        <f>'[3]EKU(N)'!$J153</f>
        <v>-41.128291919313142</v>
      </c>
      <c r="N34" s="32">
        <f>'[3]ETH(N)'!$J153</f>
        <v>-34.697099583438273</v>
      </c>
      <c r="O34" s="32">
        <f>'[3]JHN(N)'!$J153</f>
        <v>27.160652443166896</v>
      </c>
      <c r="P34" s="32">
        <f>'[3]MAN(N)'!$J153</f>
        <v>6.6184687305116938</v>
      </c>
      <c r="Q34" s="32">
        <f>'[3]NMA(N)'!$J153</f>
        <v>386.4687806082062</v>
      </c>
      <c r="R34" s="51">
        <f>'[3]TSH(N)'!$J153</f>
        <v>-11.94592635213462</v>
      </c>
      <c r="S34" s="51">
        <f>'[3]RSA Natural'!$J153</f>
        <v>1380.3771917064241</v>
      </c>
    </row>
    <row r="35" spans="1:19" x14ac:dyDescent="0.35">
      <c r="A35" s="43">
        <f t="shared" si="1"/>
        <v>44164</v>
      </c>
      <c r="B35" s="50">
        <f>[3]EC!$J154</f>
        <v>1545.7069903524784</v>
      </c>
      <c r="C35" s="32">
        <f>[3]FS!$J154</f>
        <v>-11.750362299438848</v>
      </c>
      <c r="D35" s="32">
        <f>[3]GT!$J154</f>
        <v>-0.96093537514502714</v>
      </c>
      <c r="E35" s="32">
        <f>[3]KZN!$J154</f>
        <v>227.39693736852837</v>
      </c>
      <c r="F35" s="32">
        <f>[3]LM!$J154</f>
        <v>88.694697683286222</v>
      </c>
      <c r="G35" s="32">
        <f>[3]MP!$J154</f>
        <v>29.395361462377878</v>
      </c>
      <c r="H35" s="32">
        <f>[3]NC!$J154</f>
        <v>18.327847387182828</v>
      </c>
      <c r="I35" s="32">
        <f>[3]NW!$J154</f>
        <v>-17.10974972726342</v>
      </c>
      <c r="J35" s="32">
        <f>[3]WC!$J154</f>
        <v>267.05452218454207</v>
      </c>
      <c r="K35" s="50">
        <f>'[3]BUF(N)'!$J154</f>
        <v>189.82402180159039</v>
      </c>
      <c r="L35" s="32">
        <f>'[3]CPT(N)'!$J154</f>
        <v>135.59641153510182</v>
      </c>
      <c r="M35" s="32">
        <f>'[3]EKU(N)'!$J154</f>
        <v>-10.684738989937784</v>
      </c>
      <c r="N35" s="32">
        <f>'[3]ETH(N)'!$J154</f>
        <v>32.969286858571536</v>
      </c>
      <c r="O35" s="32">
        <f>'[3]JHN(N)'!$J154</f>
        <v>-11.514975907684232</v>
      </c>
      <c r="P35" s="32">
        <f>'[3]MAN(N)'!$J154</f>
        <v>12.170202686068905</v>
      </c>
      <c r="Q35" s="32">
        <f>'[3]NMA(N)'!$J154</f>
        <v>326.98172471287569</v>
      </c>
      <c r="R35" s="51">
        <f>'[3]TSH(N)'!$J154</f>
        <v>-71.096041292333894</v>
      </c>
      <c r="S35" s="51">
        <f>'[3]RSA Natural'!$J154</f>
        <v>2176.5763564383979</v>
      </c>
    </row>
    <row r="36" spans="1:19" x14ac:dyDescent="0.35">
      <c r="A36" s="43">
        <f t="shared" si="1"/>
        <v>44171</v>
      </c>
      <c r="B36" s="50">
        <f>[3]EC!$J155</f>
        <v>1907.3968619373074</v>
      </c>
      <c r="C36" s="32">
        <f>[3]FS!$J155</f>
        <v>6.1280639304574152</v>
      </c>
      <c r="D36" s="32">
        <f>[3]GT!$J155</f>
        <v>157.54115050662858</v>
      </c>
      <c r="E36" s="32">
        <f>[3]KZN!$J155</f>
        <v>631.65576734243314</v>
      </c>
      <c r="F36" s="32">
        <f>[3]LM!$J155</f>
        <v>202.25992251774676</v>
      </c>
      <c r="G36" s="32">
        <f>[3]MP!$J155</f>
        <v>142.15441675059935</v>
      </c>
      <c r="H36" s="32">
        <f>[3]NC!$J155</f>
        <v>48.798805457051003</v>
      </c>
      <c r="I36" s="32">
        <f>[3]NW!$J155</f>
        <v>24.160263061439196</v>
      </c>
      <c r="J36" s="32">
        <f>[3]WC!$J155</f>
        <v>420.63383439282507</v>
      </c>
      <c r="K36" s="50">
        <f>'[3]BUF(N)'!$J155</f>
        <v>243.71701362155881</v>
      </c>
      <c r="L36" s="32">
        <f>'[3]CPT(N)'!$J155</f>
        <v>247.47015174575728</v>
      </c>
      <c r="M36" s="32">
        <f>'[3]EKU(N)'!$J155</f>
        <v>-12.350329227347004</v>
      </c>
      <c r="N36" s="32">
        <f>'[3]ETH(N)'!$J155</f>
        <v>198.40369230360818</v>
      </c>
      <c r="O36" s="32">
        <f>'[3]JHN(N)'!$J155</f>
        <v>27.790337780315099</v>
      </c>
      <c r="P36" s="32">
        <f>'[3]MAN(N)'!$J155</f>
        <v>-9.4237253142316177</v>
      </c>
      <c r="Q36" s="32">
        <f>'[3]NMA(N)'!$J155</f>
        <v>232.04752965407997</v>
      </c>
      <c r="R36" s="51">
        <f>'[3]TSH(N)'!$J155</f>
        <v>48.662318679628413</v>
      </c>
      <c r="S36" s="51">
        <f>'[3]RSA Natural'!$J155</f>
        <v>3540.7290858964916</v>
      </c>
    </row>
    <row r="37" spans="1:19" x14ac:dyDescent="0.35">
      <c r="A37" s="43">
        <f t="shared" si="1"/>
        <v>44178</v>
      </c>
      <c r="B37" s="50">
        <f>[3]EC!$J156</f>
        <v>2196.6024544318484</v>
      </c>
      <c r="C37" s="32">
        <f>[3]FS!$J156</f>
        <v>29.784091092416475</v>
      </c>
      <c r="D37" s="32">
        <f>[3]GT!$J156</f>
        <v>118.67551839255498</v>
      </c>
      <c r="E37" s="32">
        <f>[3]KZN!$J156</f>
        <v>1117.7581687096711</v>
      </c>
      <c r="F37" s="32">
        <f>[3]LM!$J156</f>
        <v>159.19432879639157</v>
      </c>
      <c r="G37" s="32">
        <f>[3]MP!$J156</f>
        <v>107.05171896529112</v>
      </c>
      <c r="H37" s="32">
        <f>[3]NC!$J156</f>
        <v>64.231157334266811</v>
      </c>
      <c r="I37" s="32">
        <f>[3]NW!$J156</f>
        <v>-9.3519847492921144</v>
      </c>
      <c r="J37" s="32">
        <f>[3]WC!$J156</f>
        <v>851.37464295701454</v>
      </c>
      <c r="K37" s="50">
        <f>'[3]BUF(N)'!$J156</f>
        <v>239.64054208019087</v>
      </c>
      <c r="L37" s="32">
        <f>'[3]CPT(N)'!$J156</f>
        <v>480.5173503382249</v>
      </c>
      <c r="M37" s="32">
        <f>'[3]EKU(N)'!$J156</f>
        <v>-22.969993919306205</v>
      </c>
      <c r="N37" s="32">
        <f>'[3]ETH(N)'!$J156</f>
        <v>419.77187769215294</v>
      </c>
      <c r="O37" s="32">
        <f>'[3]JHN(N)'!$J156</f>
        <v>39.901802186595546</v>
      </c>
      <c r="P37" s="32">
        <f>'[3]MAN(N)'!$J156</f>
        <v>-0.16036479588984776</v>
      </c>
      <c r="Q37" s="32">
        <f>'[3]NMA(N)'!$J156</f>
        <v>212.14119888207671</v>
      </c>
      <c r="R37" s="51">
        <f>'[3]TSH(N)'!$J156</f>
        <v>34.563731638817728</v>
      </c>
      <c r="S37" s="51">
        <f>'[3]RSA Natural'!$J156</f>
        <v>4644.6720806794547</v>
      </c>
    </row>
    <row r="38" spans="1:19" x14ac:dyDescent="0.35">
      <c r="A38" s="43">
        <f t="shared" si="1"/>
        <v>44185</v>
      </c>
      <c r="B38" s="50">
        <f>[3]EC!$J157</f>
        <v>2407.1091453649306</v>
      </c>
      <c r="C38" s="32">
        <f>[3]FS!$J157</f>
        <v>118.9493843514224</v>
      </c>
      <c r="D38" s="32">
        <f>[3]GT!$J157</f>
        <v>637.28733833322713</v>
      </c>
      <c r="E38" s="32">
        <f>[3]KZN!$J157</f>
        <v>2247.9579317798525</v>
      </c>
      <c r="F38" s="32">
        <f>[3]LM!$J157</f>
        <v>349.51728055790068</v>
      </c>
      <c r="G38" s="32">
        <f>[3]MP!$J157</f>
        <v>288.8519862810806</v>
      </c>
      <c r="H38" s="32">
        <f>[3]NC!$J157</f>
        <v>71.105150727401281</v>
      </c>
      <c r="I38" s="32">
        <f>[3]NW!$J157</f>
        <v>127.02125360270611</v>
      </c>
      <c r="J38" s="32">
        <f>[3]WC!$J157</f>
        <v>1186.6099614184313</v>
      </c>
      <c r="K38" s="50">
        <f>'[3]BUF(N)'!$J157</f>
        <v>279.18990324430757</v>
      </c>
      <c r="L38" s="32">
        <f>'[3]CPT(N)'!$J157</f>
        <v>755.01806124038819</v>
      </c>
      <c r="M38" s="32">
        <f>'[3]EKU(N)'!$J157</f>
        <v>191.12665052924234</v>
      </c>
      <c r="N38" s="32">
        <f>'[3]ETH(N)'!$J157</f>
        <v>966.63125329887521</v>
      </c>
      <c r="O38" s="32">
        <f>'[3]JHN(N)'!$J157</f>
        <v>240.29351869836592</v>
      </c>
      <c r="P38" s="32">
        <f>'[3]MAN(N)'!$J157</f>
        <v>19.627919028231332</v>
      </c>
      <c r="Q38" s="32">
        <f>'[3]NMA(N)'!$J157</f>
        <v>128.78759877905765</v>
      </c>
      <c r="R38" s="51">
        <f>'[3]TSH(N)'!$J157</f>
        <v>175.28774789473471</v>
      </c>
      <c r="S38" s="51">
        <f>'[3]RSA Natural'!$J157</f>
        <v>7434.4094324169346</v>
      </c>
    </row>
    <row r="39" spans="1:19" x14ac:dyDescent="0.35">
      <c r="A39" s="43">
        <f t="shared" si="1"/>
        <v>44192</v>
      </c>
      <c r="B39" s="50">
        <f>[3]EC!$J158</f>
        <v>2273.5418699166098</v>
      </c>
      <c r="C39" s="32">
        <f>[3]FS!$J158</f>
        <v>187.946909320759</v>
      </c>
      <c r="D39" s="32">
        <f>[3]GT!$J158</f>
        <v>1305.8159862678547</v>
      </c>
      <c r="E39" s="32">
        <f>[3]KZN!$J158</f>
        <v>3374.0931008473362</v>
      </c>
      <c r="F39" s="32">
        <f>[3]LM!$J158</f>
        <v>926.47999806334474</v>
      </c>
      <c r="G39" s="32">
        <f>[3]MP!$J158</f>
        <v>599.41419829609322</v>
      </c>
      <c r="H39" s="32">
        <f>[3]NC!$J158</f>
        <v>119.47179388659441</v>
      </c>
      <c r="I39" s="32">
        <f>[3]NW!$J158</f>
        <v>337.58436796183094</v>
      </c>
      <c r="J39" s="32">
        <f>[3]WC!$J158</f>
        <v>1502.0353248687732</v>
      </c>
      <c r="K39" s="50">
        <f>'[3]BUF(N)'!$J158</f>
        <v>223.68655911122502</v>
      </c>
      <c r="L39" s="32">
        <f>'[3]CPT(N)'!$J158</f>
        <v>992.82908585344944</v>
      </c>
      <c r="M39" s="32">
        <f>'[3]EKU(N)'!$J158</f>
        <v>390.96878132618178</v>
      </c>
      <c r="N39" s="32">
        <f>'[3]ETH(N)'!$J158</f>
        <v>1246.4636221319279</v>
      </c>
      <c r="O39" s="32">
        <f>'[3]JHN(N)'!$J158</f>
        <v>435.30780665509945</v>
      </c>
      <c r="P39" s="32">
        <f>'[3]MAN(N)'!$J158</f>
        <v>68.882090911127108</v>
      </c>
      <c r="Q39" s="32">
        <f>'[3]NMA(N)'!$J158</f>
        <v>99.218125462794575</v>
      </c>
      <c r="R39" s="51">
        <f>'[3]TSH(N)'!$J158</f>
        <v>444.78171565733533</v>
      </c>
      <c r="S39" s="51">
        <f>'[3]RSA Natural'!$J158</f>
        <v>10626.3835494292</v>
      </c>
    </row>
    <row r="40" spans="1:19" x14ac:dyDescent="0.35">
      <c r="A40" s="43">
        <f t="shared" si="1"/>
        <v>44199</v>
      </c>
      <c r="B40" s="50">
        <f>[3]EC!$J159</f>
        <v>2320.7356743764658</v>
      </c>
      <c r="C40" s="32">
        <f>[3]FS!$J159</f>
        <v>355.89814607220274</v>
      </c>
      <c r="D40" s="32">
        <f>[3]GT!$J159</f>
        <v>1924.1777295640734</v>
      </c>
      <c r="E40" s="32">
        <f>[3]KZN!$J159</f>
        <v>4778.4942436793972</v>
      </c>
      <c r="F40" s="32">
        <f>[3]LM!$J159</f>
        <v>1738.1318652952639</v>
      </c>
      <c r="G40" s="32">
        <f>[3]MP!$J159</f>
        <v>934.57796073607244</v>
      </c>
      <c r="H40" s="32">
        <f>[3]NC!$J159</f>
        <v>49.138768983866612</v>
      </c>
      <c r="I40" s="32">
        <f>[3]NW!$J159</f>
        <v>462.03462263672611</v>
      </c>
      <c r="J40" s="32">
        <f>[3]WC!$J159</f>
        <v>1506.1754880886915</v>
      </c>
      <c r="K40" s="50">
        <f>'[3]BUF(N)'!$J159</f>
        <v>201.26118515426521</v>
      </c>
      <c r="L40" s="32">
        <f>'[3]CPT(N)'!$J159</f>
        <v>959.86812604851866</v>
      </c>
      <c r="M40" s="32">
        <f>'[3]EKU(N)'!$J159</f>
        <v>586.98114293212871</v>
      </c>
      <c r="N40" s="32">
        <f>'[3]ETH(N)'!$J159</f>
        <v>1381.7007951592209</v>
      </c>
      <c r="O40" s="32">
        <f>'[3]JHN(N)'!$J159</f>
        <v>616.93191561876097</v>
      </c>
      <c r="P40" s="32">
        <f>'[3]MAN(N)'!$J159</f>
        <v>73.293304659068781</v>
      </c>
      <c r="Q40" s="32">
        <f>'[3]NMA(N)'!$J159</f>
        <v>94.330944177186183</v>
      </c>
      <c r="R40" s="51">
        <f>'[3]TSH(N)'!$J159</f>
        <v>637.57511814136319</v>
      </c>
      <c r="S40" s="51">
        <f>'[3]RSA Natural'!$J159</f>
        <v>14069.36449943277</v>
      </c>
    </row>
    <row r="41" spans="1:19" x14ac:dyDescent="0.35">
      <c r="A41" s="43">
        <f t="shared" si="1"/>
        <v>44206</v>
      </c>
      <c r="B41" s="50">
        <f>[3]EC!$J160</f>
        <v>2155.8822793963686</v>
      </c>
      <c r="C41" s="32">
        <f>[3]FS!$J160</f>
        <v>445.36291027435237</v>
      </c>
      <c r="D41" s="32">
        <f>[3]GT!$J160</f>
        <v>2183.0186849446441</v>
      </c>
      <c r="E41" s="32">
        <f>[3]KZN!$J160</f>
        <v>5071.5667758181135</v>
      </c>
      <c r="F41" s="32">
        <f>[3]LM!$J160</f>
        <v>2641.2770449633281</v>
      </c>
      <c r="G41" s="32">
        <f>[3]MP!$J160</f>
        <v>1493.8385152480346</v>
      </c>
      <c r="H41" s="32">
        <f>[3]NC!$J160</f>
        <v>138.16724583904039</v>
      </c>
      <c r="I41" s="32">
        <f>[3]NW!$J160</f>
        <v>656.11867778647741</v>
      </c>
      <c r="J41" s="32">
        <f>[3]WC!$J160</f>
        <v>1341.1347055839533</v>
      </c>
      <c r="K41" s="50">
        <f>'[3]BUF(N)'!$J160</f>
        <v>132.85386818046237</v>
      </c>
      <c r="L41" s="32">
        <f>'[3]CPT(N)'!$J160</f>
        <v>903.76339050201307</v>
      </c>
      <c r="M41" s="32">
        <f>'[3]EKU(N)'!$J160</f>
        <v>579.40999807039191</v>
      </c>
      <c r="N41" s="32">
        <f>'[3]ETH(N)'!$J160</f>
        <v>1066.0430040237889</v>
      </c>
      <c r="O41" s="32">
        <f>'[3]JHN(N)'!$J160</f>
        <v>670.91435616138119</v>
      </c>
      <c r="P41" s="32">
        <f>'[3]MAN(N)'!$J160</f>
        <v>93.13642205424253</v>
      </c>
      <c r="Q41" s="32">
        <f>'[3]NMA(N)'!$J160</f>
        <v>72.275303292956494</v>
      </c>
      <c r="R41" s="51">
        <f>'[3]TSH(N)'!$J160</f>
        <v>604.45522407584542</v>
      </c>
      <c r="S41" s="51">
        <f>'[3]RSA Natural'!$J160</f>
        <v>16126.36683985432</v>
      </c>
    </row>
    <row r="42" spans="1:19" x14ac:dyDescent="0.35">
      <c r="A42" s="43">
        <f t="shared" si="1"/>
        <v>44213</v>
      </c>
      <c r="B42" s="50">
        <f>[3]EC!$J161</f>
        <v>1532.4114858842302</v>
      </c>
      <c r="C42" s="32">
        <f>[3]FS!$J161</f>
        <v>488.02221413247162</v>
      </c>
      <c r="D42" s="32">
        <f>[3]GT!$J161</f>
        <v>1833.4708034620639</v>
      </c>
      <c r="E42" s="32">
        <f>[3]KZN!$J161</f>
        <v>4024.2881003209136</v>
      </c>
      <c r="F42" s="32">
        <f>[3]LM!$J161</f>
        <v>2066.8701528460365</v>
      </c>
      <c r="G42" s="32">
        <f>[3]MP!$J161</f>
        <v>1325.9348038746766</v>
      </c>
      <c r="H42" s="32">
        <f>[3]NC!$J161</f>
        <v>160.43812258430501</v>
      </c>
      <c r="I42" s="32">
        <f>[3]NW!$J161</f>
        <v>714.32087851528991</v>
      </c>
      <c r="J42" s="32">
        <f>[3]WC!$J161</f>
        <v>980.43992779796565</v>
      </c>
      <c r="K42" s="50">
        <f>'[3]BUF(N)'!$J161</f>
        <v>111.68025532141901</v>
      </c>
      <c r="L42" s="32">
        <f>'[3]CPT(N)'!$J161</f>
        <v>668.22278415778339</v>
      </c>
      <c r="M42" s="32">
        <f>'[3]EKU(N)'!$J161</f>
        <v>496.78954251188497</v>
      </c>
      <c r="N42" s="32">
        <f>'[3]ETH(N)'!$J161</f>
        <v>722.99985905935876</v>
      </c>
      <c r="O42" s="32">
        <f>'[3]JHN(N)'!$J161</f>
        <v>554.50310778548885</v>
      </c>
      <c r="P42" s="32">
        <f>'[3]MAN(N)'!$J161</f>
        <v>102.55572970689124</v>
      </c>
      <c r="Q42" s="32">
        <f>'[3]NMA(N)'!$J161</f>
        <v>69.634432260798775</v>
      </c>
      <c r="R42" s="51">
        <f>'[3]TSH(N)'!$J161</f>
        <v>546.45097561255147</v>
      </c>
      <c r="S42" s="51">
        <f>'[3]RSA Natural'!$J161</f>
        <v>13126.196489417933</v>
      </c>
    </row>
    <row r="43" spans="1:19" x14ac:dyDescent="0.35">
      <c r="A43" s="43">
        <f t="shared" si="1"/>
        <v>44220</v>
      </c>
      <c r="B43" s="50">
        <f>[3]EC!$J162</f>
        <v>841.12082652983599</v>
      </c>
      <c r="C43" s="32">
        <f>[3]FS!$J162</f>
        <v>293.76877280321747</v>
      </c>
      <c r="D43" s="32">
        <f>[3]GT!$J162</f>
        <v>1064.2632050766319</v>
      </c>
      <c r="E43" s="32">
        <f>[3]KZN!$J162</f>
        <v>1974.0738434020814</v>
      </c>
      <c r="F43" s="32">
        <f>[3]LM!$J162</f>
        <v>1240.4352520495324</v>
      </c>
      <c r="G43" s="32">
        <f>[3]MP!$J162</f>
        <v>857.25354689041376</v>
      </c>
      <c r="H43" s="32">
        <f>[3]NC!$J162</f>
        <v>113.17080193110533</v>
      </c>
      <c r="I43" s="32">
        <f>[3]NW!$J162</f>
        <v>452.41325910961461</v>
      </c>
      <c r="J43" s="32">
        <f>[3]WC!$J162</f>
        <v>600.61068577819492</v>
      </c>
      <c r="K43" s="50">
        <f>'[3]BUF(N)'!$J162</f>
        <v>41.970089165121806</v>
      </c>
      <c r="L43" s="32">
        <f>'[3]CPT(N)'!$J162</f>
        <v>410.00551028238101</v>
      </c>
      <c r="M43" s="32">
        <f>'[3]EKU(N)'!$J162</f>
        <v>328.03248755140459</v>
      </c>
      <c r="N43" s="32">
        <f>'[3]ETH(N)'!$J162</f>
        <v>369.82484713672716</v>
      </c>
      <c r="O43" s="32">
        <f>'[3]JHN(N)'!$J162</f>
        <v>351.87247154927576</v>
      </c>
      <c r="P43" s="32">
        <f>'[3]MAN(N)'!$J162</f>
        <v>57.921768101163451</v>
      </c>
      <c r="Q43" s="32">
        <f>'[3]NMA(N)'!$J162</f>
        <v>9.7043623023918428</v>
      </c>
      <c r="R43" s="51">
        <f>'[3]TSH(N)'!$J162</f>
        <v>280.22337681831857</v>
      </c>
      <c r="S43" s="51">
        <f>'[3]RSA Natural'!$J162</f>
        <v>7437.1101935706429</v>
      </c>
    </row>
    <row r="44" spans="1:19" x14ac:dyDescent="0.35">
      <c r="A44" s="43">
        <f t="shared" si="1"/>
        <v>44227</v>
      </c>
      <c r="B44" s="50">
        <f>[3]EC!$J163</f>
        <v>480.32588664587229</v>
      </c>
      <c r="C44" s="32">
        <f>[3]FS!$J163</f>
        <v>268.04884828363856</v>
      </c>
      <c r="D44" s="32">
        <f>[3]GT!$J163</f>
        <v>807.34934076118611</v>
      </c>
      <c r="E44" s="32">
        <f>[3]KZN!$J163</f>
        <v>1321.1805649313862</v>
      </c>
      <c r="F44" s="32">
        <f>[3]LM!$J163</f>
        <v>711.56156826243057</v>
      </c>
      <c r="G44" s="32">
        <f>[3]MP!$J163</f>
        <v>538.93164168572946</v>
      </c>
      <c r="H44" s="32">
        <f>[3]NC!$J163</f>
        <v>97.614439747408426</v>
      </c>
      <c r="I44" s="32">
        <f>[3]NW!$J163</f>
        <v>259.10927841714056</v>
      </c>
      <c r="J44" s="32">
        <f>[3]WC!$J163</f>
        <v>419.77451147355725</v>
      </c>
      <c r="K44" s="50">
        <f>'[3]BUF(N)'!$J163</f>
        <v>27.337750362248926</v>
      </c>
      <c r="L44" s="32">
        <f>'[3]CPT(N)'!$J163</f>
        <v>338.27328277126765</v>
      </c>
      <c r="M44" s="32">
        <f>'[3]EKU(N)'!$J163</f>
        <v>243.6676871801107</v>
      </c>
      <c r="N44" s="32">
        <f>'[3]ETH(N)'!$J163</f>
        <v>216.703691088786</v>
      </c>
      <c r="O44" s="32">
        <f>'[3]JHN(N)'!$J163</f>
        <v>223.07164883977526</v>
      </c>
      <c r="P44" s="32">
        <f>'[3]MAN(N)'!$J163</f>
        <v>48.679155724094329</v>
      </c>
      <c r="Q44" s="32">
        <f>'[3]NMA(N)'!$J163</f>
        <v>19.190277934913382</v>
      </c>
      <c r="R44" s="51">
        <f>'[3]TSH(N)'!$J163</f>
        <v>188.12221963753387</v>
      </c>
      <c r="S44" s="51">
        <f>'[3]RSA Natural'!$J163</f>
        <v>4903.8960802083238</v>
      </c>
    </row>
    <row r="45" spans="1:19" x14ac:dyDescent="0.35">
      <c r="A45" s="43">
        <f t="shared" si="1"/>
        <v>44234</v>
      </c>
      <c r="B45" s="50">
        <f>[3]EC!$J164</f>
        <v>398.72619618219801</v>
      </c>
      <c r="C45" s="32">
        <f>[3]FS!$J164</f>
        <v>190.88042698302405</v>
      </c>
      <c r="D45" s="32">
        <f>[3]GT!$J164</f>
        <v>421.61410252473547</v>
      </c>
      <c r="E45" s="32">
        <f>[3]KZN!$J164</f>
        <v>752.91560990965763</v>
      </c>
      <c r="F45" s="32">
        <f>[3]LM!$J164</f>
        <v>368.90655383811611</v>
      </c>
      <c r="G45" s="32">
        <f>[3]MP!$J164</f>
        <v>353.63718079600767</v>
      </c>
      <c r="H45" s="32">
        <f>[3]NC!$J164</f>
        <v>83.727115727530986</v>
      </c>
      <c r="I45" s="32">
        <f>[3]NW!$J164</f>
        <v>193.30828948140879</v>
      </c>
      <c r="J45" s="32">
        <f>[3]WC!$J164</f>
        <v>253.29980307048618</v>
      </c>
      <c r="K45" s="50">
        <f>'[3]BUF(N)'!$J164</f>
        <v>40.723910357353162</v>
      </c>
      <c r="L45" s="32">
        <f>'[3]CPT(N)'!$J164</f>
        <v>203.79257209141701</v>
      </c>
      <c r="M45" s="32">
        <f>'[3]EKU(N)'!$J164</f>
        <v>137.03493627981049</v>
      </c>
      <c r="N45" s="32">
        <f>'[3]ETH(N)'!$J164</f>
        <v>161.5889187924127</v>
      </c>
      <c r="O45" s="32">
        <f>'[3]JHN(N)'!$J164</f>
        <v>157.17488061018338</v>
      </c>
      <c r="P45" s="32">
        <f>'[3]MAN(N)'!$J164</f>
        <v>58.628510976392477</v>
      </c>
      <c r="Q45" s="32">
        <f>'[3]NMA(N)'!$J164</f>
        <v>31.495126549683164</v>
      </c>
      <c r="R45" s="51">
        <f>'[3]TSH(N)'!$J164</f>
        <v>127.41440831351071</v>
      </c>
      <c r="S45" s="51">
        <f>'[3]RSA Natural'!$J164</f>
        <v>3017.0152785131668</v>
      </c>
    </row>
    <row r="46" spans="1:19" x14ac:dyDescent="0.35">
      <c r="A46" s="43">
        <f t="shared" si="1"/>
        <v>44241</v>
      </c>
      <c r="B46" s="50">
        <f>[3]EC!$J165</f>
        <v>206.89143244273123</v>
      </c>
      <c r="C46" s="32">
        <f>[3]FS!$J165</f>
        <v>87.642805383382552</v>
      </c>
      <c r="D46" s="32">
        <f>[3]GT!$J165</f>
        <v>509.59814943404149</v>
      </c>
      <c r="E46" s="32">
        <f>[3]KZN!$J165</f>
        <v>565.58164242865723</v>
      </c>
      <c r="F46" s="32">
        <f>[3]LM!$J165</f>
        <v>396.54249404920927</v>
      </c>
      <c r="G46" s="32">
        <f>[3]MP!$J165</f>
        <v>343.1910782946743</v>
      </c>
      <c r="H46" s="32">
        <f>[3]NC!$J165</f>
        <v>126.5012644375451</v>
      </c>
      <c r="I46" s="32">
        <f>[3]NW!$J165</f>
        <v>218.8176261641263</v>
      </c>
      <c r="J46" s="32">
        <f>[3]WC!$J165</f>
        <v>173.58895178756438</v>
      </c>
      <c r="K46" s="50">
        <f>'[3]BUF(N)'!$J165</f>
        <v>22.437060271880867</v>
      </c>
      <c r="L46" s="32">
        <f>'[3]CPT(N)'!$J165</f>
        <v>117.52375186258899</v>
      </c>
      <c r="M46" s="32">
        <f>'[3]EKU(N)'!$J165</f>
        <v>108.68367684983741</v>
      </c>
      <c r="N46" s="32">
        <f>'[3]ETH(N)'!$J165</f>
        <v>57.466332002385116</v>
      </c>
      <c r="O46" s="32">
        <f>'[3]JHN(N)'!$J165</f>
        <v>168.60271764375483</v>
      </c>
      <c r="P46" s="32">
        <f>'[3]MAN(N)'!$J165</f>
        <v>27.918898088603754</v>
      </c>
      <c r="Q46" s="32">
        <f>'[3]NMA(N)'!$J165</f>
        <v>28.977946367647377</v>
      </c>
      <c r="R46" s="51">
        <f>'[3]TSH(N)'!$J165</f>
        <v>119.09321370004159</v>
      </c>
      <c r="S46" s="51">
        <f>'[3]RSA Natural'!$J165</f>
        <v>2628.3554444219317</v>
      </c>
    </row>
    <row r="47" spans="1:19" x14ac:dyDescent="0.35">
      <c r="A47" s="43">
        <f t="shared" si="1"/>
        <v>44248</v>
      </c>
      <c r="B47" s="50">
        <f>[3]EC!$J166</f>
        <v>235.71494797859805</v>
      </c>
      <c r="C47" s="32">
        <f>[3]FS!$J166</f>
        <v>152.87067949133092</v>
      </c>
      <c r="D47" s="32">
        <f>[3]GT!$J166</f>
        <v>356.90633671603587</v>
      </c>
      <c r="E47" s="32">
        <f>[3]KZN!$J166</f>
        <v>340.50321299640609</v>
      </c>
      <c r="F47" s="32">
        <f>[3]LM!$J166</f>
        <v>290.64649007006062</v>
      </c>
      <c r="G47" s="32">
        <f>[3]MP!$J166</f>
        <v>275.26603286595673</v>
      </c>
      <c r="H47" s="32">
        <f>[3]NC!$J166</f>
        <v>82.611739695419431</v>
      </c>
      <c r="I47" s="32">
        <f>[3]NW!$J166</f>
        <v>110.20574486863336</v>
      </c>
      <c r="J47" s="32">
        <f>[3]WC!$J166</f>
        <v>125.27907945569109</v>
      </c>
      <c r="K47" s="50">
        <f>'[3]BUF(N)'!$J166</f>
        <v>39.361441742105171</v>
      </c>
      <c r="L47" s="32">
        <f>'[3]CPT(N)'!$J166</f>
        <v>112.71243846776861</v>
      </c>
      <c r="M47" s="32">
        <f>'[3]EKU(N)'!$J166</f>
        <v>72.358406040607235</v>
      </c>
      <c r="N47" s="32">
        <f>'[3]ETH(N)'!$J166</f>
        <v>6.3852672530132963</v>
      </c>
      <c r="O47" s="32">
        <f>'[3]JHN(N)'!$J166</f>
        <v>94.933936462419183</v>
      </c>
      <c r="P47" s="32">
        <f>'[3]MAN(N)'!$J166</f>
        <v>90.468943448103076</v>
      </c>
      <c r="Q47" s="32">
        <f>'[3]NMA(N)'!$J166</f>
        <v>16.404484282157313</v>
      </c>
      <c r="R47" s="51">
        <f>'[3]TSH(N)'!$J166</f>
        <v>82.662553076075767</v>
      </c>
      <c r="S47" s="51">
        <f>'[3]RSA Natural'!$J166</f>
        <v>1970.0042641381078</v>
      </c>
    </row>
    <row r="48" spans="1:19" x14ac:dyDescent="0.35">
      <c r="A48" s="43">
        <f t="shared" si="1"/>
        <v>44255</v>
      </c>
      <c r="B48" s="50">
        <f>[3]EC!$J167</f>
        <v>197.40377023327528</v>
      </c>
      <c r="C48" s="32">
        <f>[3]FS!$J167</f>
        <v>125.77385376080667</v>
      </c>
      <c r="D48" s="32">
        <f>[3]GT!$J167</f>
        <v>295.26348317592647</v>
      </c>
      <c r="E48" s="32">
        <f>[3]KZN!$J167</f>
        <v>375.41364636699268</v>
      </c>
      <c r="F48" s="32">
        <f>[3]LM!$J167</f>
        <v>330.98987070991268</v>
      </c>
      <c r="G48" s="32">
        <f>[3]MP!$J167</f>
        <v>132.04706405249806</v>
      </c>
      <c r="H48" s="32">
        <f>[3]NC!$J167</f>
        <v>56.446465265820109</v>
      </c>
      <c r="I48" s="32">
        <f>[3]NW!$J167</f>
        <v>83.292726105731504</v>
      </c>
      <c r="J48" s="32">
        <f>[3]WC!$J167</f>
        <v>133.21279917975755</v>
      </c>
      <c r="K48" s="50">
        <f>'[3]BUF(N)'!$J167</f>
        <v>-0.20099960591475963</v>
      </c>
      <c r="L48" s="32">
        <f>'[3]CPT(N)'!$J167</f>
        <v>76.340033760428355</v>
      </c>
      <c r="M48" s="32">
        <f>'[3]EKU(N)'!$J167</f>
        <v>68.898855957335229</v>
      </c>
      <c r="N48" s="32">
        <f>'[3]ETH(N)'!$J167</f>
        <v>49.825292350652717</v>
      </c>
      <c r="O48" s="32">
        <f>'[3]JHN(N)'!$J167</f>
        <v>104.66872845413661</v>
      </c>
      <c r="P48" s="32">
        <f>'[3]MAN(N)'!$J167</f>
        <v>48.607850134463433</v>
      </c>
      <c r="Q48" s="32">
        <f>'[3]NMA(N)'!$J167</f>
        <v>46.459853802751837</v>
      </c>
      <c r="R48" s="51">
        <f>'[3]TSH(N)'!$J167</f>
        <v>38.151512988789875</v>
      </c>
      <c r="S48" s="51">
        <f>'[3]RSA Natural'!$J167</f>
        <v>1729.8436788507315</v>
      </c>
    </row>
    <row r="49" spans="1:19" x14ac:dyDescent="0.35">
      <c r="A49" s="43">
        <f t="shared" si="1"/>
        <v>44262</v>
      </c>
      <c r="B49" s="50">
        <f>[3]EC!$J168</f>
        <v>158.93545578416115</v>
      </c>
      <c r="C49" s="32">
        <f>[3]FS!$J168</f>
        <v>139.85316434780344</v>
      </c>
      <c r="D49" s="32">
        <f>[3]GT!$J168</f>
        <v>264.48989139800506</v>
      </c>
      <c r="E49" s="32">
        <f>[3]KZN!$J168</f>
        <v>357.97812635519313</v>
      </c>
      <c r="F49" s="32">
        <f>[3]LM!$J168</f>
        <v>276.49460587517808</v>
      </c>
      <c r="G49" s="32">
        <f>[3]MP!$J168</f>
        <v>291.41807035228669</v>
      </c>
      <c r="H49" s="32">
        <f>[3]NC!$J168</f>
        <v>77.049022824727075</v>
      </c>
      <c r="I49" s="32">
        <f>[3]NW!$J168</f>
        <v>135.96168143519628</v>
      </c>
      <c r="J49" s="32">
        <f>[3]WC!$J168</f>
        <v>103.12724229842399</v>
      </c>
      <c r="K49" s="50">
        <f>'[3]BUF(N)'!$J168</f>
        <v>22.734097416755077</v>
      </c>
      <c r="L49" s="32">
        <f>'[3]CPT(N)'!$J168</f>
        <v>87.857590553066416</v>
      </c>
      <c r="M49" s="32">
        <f>'[3]EKU(N)'!$J168</f>
        <v>56.655062218983062</v>
      </c>
      <c r="N49" s="32">
        <f>'[3]ETH(N)'!$J168</f>
        <v>41.620083872401779</v>
      </c>
      <c r="O49" s="32">
        <f>'[3]JHN(N)'!$J168</f>
        <v>108.18650459218071</v>
      </c>
      <c r="P49" s="32">
        <f>'[3]MAN(N)'!$J168</f>
        <v>71.198985827257104</v>
      </c>
      <c r="Q49" s="32">
        <f>'[3]NMA(N)'!$J168</f>
        <v>6.8434298724540099</v>
      </c>
      <c r="R49" s="51">
        <f>'[3]TSH(N)'!$J168</f>
        <v>49.762434627211917</v>
      </c>
      <c r="S49" s="51">
        <f>'[3]RSA Natural'!$J168</f>
        <v>1805.307260670992</v>
      </c>
    </row>
    <row r="50" spans="1:19" x14ac:dyDescent="0.35">
      <c r="A50" s="43">
        <f t="shared" si="1"/>
        <v>44269</v>
      </c>
      <c r="B50" s="50">
        <f>[3]EC!$J169</f>
        <v>81.426763206062105</v>
      </c>
      <c r="C50" s="32">
        <f>[3]FS!$J169</f>
        <v>162.80768877413499</v>
      </c>
      <c r="D50" s="32">
        <f>[3]GT!$J169</f>
        <v>215.9252340744772</v>
      </c>
      <c r="E50" s="32">
        <f>[3]KZN!$J169</f>
        <v>252.92813170178897</v>
      </c>
      <c r="F50" s="32">
        <f>[3]LM!$J169</f>
        <v>172.94212363039082</v>
      </c>
      <c r="G50" s="32">
        <f>[3]MP!$J169</f>
        <v>139.94396596507045</v>
      </c>
      <c r="H50" s="32">
        <f>[3]NC!$J169</f>
        <v>52.595206108838028</v>
      </c>
      <c r="I50" s="32">
        <f>[3]NW!$J169</f>
        <v>73.203207762806528</v>
      </c>
      <c r="J50" s="32">
        <f>[3]WC!$J169</f>
        <v>15.895312221244353</v>
      </c>
      <c r="K50" s="50">
        <f>'[3]BUF(N)'!$J169</f>
        <v>11.094686967203117</v>
      </c>
      <c r="L50" s="32">
        <f>'[3]CPT(N)'!$J169</f>
        <v>61.299774987733883</v>
      </c>
      <c r="M50" s="32">
        <f>'[3]EKU(N)'!$J169</f>
        <v>37.255981722325146</v>
      </c>
      <c r="N50" s="32">
        <f>'[3]ETH(N)'!$J169</f>
        <v>23.87235754986898</v>
      </c>
      <c r="O50" s="32">
        <f>'[3]JHN(N)'!$J169</f>
        <v>70.60364036406412</v>
      </c>
      <c r="P50" s="32">
        <f>'[3]MAN(N)'!$J169</f>
        <v>37.506256076187739</v>
      </c>
      <c r="Q50" s="32">
        <f>'[3]NMA(N)'!$J169</f>
        <v>14.841666505513274</v>
      </c>
      <c r="R50" s="51">
        <f>'[3]TSH(N)'!$J169</f>
        <v>43.555027680655598</v>
      </c>
      <c r="S50" s="51">
        <f>'[3]RSA Natural'!$J169</f>
        <v>1167.6676334447911</v>
      </c>
    </row>
    <row r="51" spans="1:19" x14ac:dyDescent="0.35">
      <c r="A51" s="43">
        <f t="shared" si="1"/>
        <v>44276</v>
      </c>
      <c r="B51" s="50">
        <f>[3]EC!$J170</f>
        <v>117.69089164324532</v>
      </c>
      <c r="C51" s="32">
        <f>[3]FS!$J170</f>
        <v>120.49790747081624</v>
      </c>
      <c r="D51" s="32">
        <f>[3]GT!$J170</f>
        <v>179.62833106087169</v>
      </c>
      <c r="E51" s="32">
        <f>[3]KZN!$J170</f>
        <v>268.40700219615496</v>
      </c>
      <c r="F51" s="32">
        <f>[3]LM!$J170</f>
        <v>198.82437443407537</v>
      </c>
      <c r="G51" s="32">
        <f>[3]MP!$J170</f>
        <v>212.92889927975114</v>
      </c>
      <c r="H51" s="32">
        <f>[3]NC!$J170</f>
        <v>58.35459978501197</v>
      </c>
      <c r="I51" s="32">
        <f>[3]NW!$J170</f>
        <v>100.86014543872113</v>
      </c>
      <c r="J51" s="32">
        <f>[3]WC!$J170</f>
        <v>129.18853165608857</v>
      </c>
      <c r="K51" s="50">
        <f>'[3]BUF(N)'!$J170</f>
        <v>19.438179352339986</v>
      </c>
      <c r="L51" s="32">
        <f>'[3]CPT(N)'!$J170</f>
        <v>110.07836261898149</v>
      </c>
      <c r="M51" s="32">
        <f>'[3]EKU(N)'!$J170</f>
        <v>9.1274433701633484</v>
      </c>
      <c r="N51" s="32">
        <f>'[3]ETH(N)'!$J170</f>
        <v>47.029948246834806</v>
      </c>
      <c r="O51" s="32">
        <f>'[3]JHN(N)'!$J170</f>
        <v>63.173747725551152</v>
      </c>
      <c r="P51" s="32">
        <f>'[3]MAN(N)'!$J170</f>
        <v>31.889981599089168</v>
      </c>
      <c r="Q51" s="32">
        <f>'[3]NMA(N)'!$J170</f>
        <v>13.679384736317047</v>
      </c>
      <c r="R51" s="51">
        <f>'[3]TSH(N)'!$J170</f>
        <v>29.24532049825973</v>
      </c>
      <c r="S51" s="51">
        <f>'[3]RSA Natural'!$J170</f>
        <v>1386.3806829647456</v>
      </c>
    </row>
    <row r="52" spans="1:19" x14ac:dyDescent="0.35">
      <c r="A52" s="43">
        <f t="shared" si="1"/>
        <v>44283</v>
      </c>
      <c r="B52" s="50">
        <f>[3]EC!$J171</f>
        <v>144.09501322832443</v>
      </c>
      <c r="C52" s="32">
        <f>[3]FS!$J171</f>
        <v>132.54002315849493</v>
      </c>
      <c r="D52" s="32">
        <f>[3]GT!$J171</f>
        <v>266.85110017973989</v>
      </c>
      <c r="E52" s="32">
        <f>[3]KZN!$J171</f>
        <v>241.5406983661494</v>
      </c>
      <c r="F52" s="32">
        <f>[3]LM!$J171</f>
        <v>184.60724780940518</v>
      </c>
      <c r="G52" s="32">
        <f>[3]MP!$J171</f>
        <v>139.10608724756912</v>
      </c>
      <c r="H52" s="32">
        <f>[3]NC!$J171</f>
        <v>36.219595392438691</v>
      </c>
      <c r="I52" s="32">
        <f>[3]NW!$J171</f>
        <v>60.887733618035668</v>
      </c>
      <c r="J52" s="32">
        <f>[3]WC!$J171</f>
        <v>31.550857374763041</v>
      </c>
      <c r="K52" s="50">
        <f>'[3]BUF(N)'!$J171</f>
        <v>-6.6178317182797741</v>
      </c>
      <c r="L52" s="32">
        <f>'[3]CPT(N)'!$J171</f>
        <v>16.972032582254883</v>
      </c>
      <c r="M52" s="32">
        <f>'[3]EKU(N)'!$J171</f>
        <v>21.637462671590924</v>
      </c>
      <c r="N52" s="32">
        <f>'[3]ETH(N)'!$J171</f>
        <v>-17.164642998491615</v>
      </c>
      <c r="O52" s="32">
        <f>'[3]JHN(N)'!$J171</f>
        <v>62.647194675870935</v>
      </c>
      <c r="P52" s="32">
        <f>'[3]MAN(N)'!$J171</f>
        <v>47.448259135006822</v>
      </c>
      <c r="Q52" s="32">
        <f>'[3]NMA(N)'!$J171</f>
        <v>9.5245334889129651</v>
      </c>
      <c r="R52" s="51">
        <f>'[3]TSH(N)'!$J171</f>
        <v>50.052253966375361</v>
      </c>
      <c r="S52" s="51">
        <f>'[3]RSA Natural'!$J171</f>
        <v>1237.398356374897</v>
      </c>
    </row>
    <row r="53" spans="1:19" x14ac:dyDescent="0.35">
      <c r="A53" s="43">
        <f t="shared" si="1"/>
        <v>44290</v>
      </c>
      <c r="B53" s="50">
        <f>[3]EC!$J172</f>
        <v>176.28847665560647</v>
      </c>
      <c r="C53" s="32">
        <f>[3]FS!$J172</f>
        <v>182.15656412288814</v>
      </c>
      <c r="D53" s="32">
        <f>[3]GT!$J172</f>
        <v>282.91834835378609</v>
      </c>
      <c r="E53" s="32">
        <f>[3]KZN!$J172</f>
        <v>284.09968349472069</v>
      </c>
      <c r="F53" s="32">
        <f>[3]LM!$J172</f>
        <v>172.13782147075358</v>
      </c>
      <c r="G53" s="32">
        <f>[3]MP!$J172</f>
        <v>164.24605484679284</v>
      </c>
      <c r="H53" s="32">
        <f>[3]NC!$J172</f>
        <v>117.22496705486844</v>
      </c>
      <c r="I53" s="32">
        <f>[3]NW!$J172</f>
        <v>87.493787288752173</v>
      </c>
      <c r="J53" s="32">
        <f>[3]WC!$J172</f>
        <v>12.200994990035042</v>
      </c>
      <c r="K53" s="50">
        <f>'[3]BUF(N)'!$J172</f>
        <v>40.065707807260281</v>
      </c>
      <c r="L53" s="32">
        <f>'[3]CPT(N)'!$J172</f>
        <v>-23.159175088313077</v>
      </c>
      <c r="M53" s="32">
        <f>'[3]EKU(N)'!$J172</f>
        <v>70.029863855858537</v>
      </c>
      <c r="N53" s="32">
        <f>'[3]ETH(N)'!$J172</f>
        <v>-19.221843893745643</v>
      </c>
      <c r="O53" s="32">
        <f>'[3]JHN(N)'!$J172</f>
        <v>117.14717768258754</v>
      </c>
      <c r="P53" s="32">
        <f>'[3]MAN(N)'!$J172</f>
        <v>27.719666022284173</v>
      </c>
      <c r="Q53" s="32">
        <f>'[3]NMA(N)'!$J172</f>
        <v>2.2590774185261751</v>
      </c>
      <c r="R53" s="51">
        <f>'[3]TSH(N)'!$J172</f>
        <v>26.151318312593617</v>
      </c>
      <c r="S53" s="51">
        <f>'[3]RSA Natural'!$J172</f>
        <v>1478.7666982782448</v>
      </c>
    </row>
    <row r="54" spans="1:19" x14ac:dyDescent="0.35">
      <c r="A54" s="43">
        <f t="shared" si="1"/>
        <v>44297</v>
      </c>
      <c r="B54" s="50">
        <f>[3]EC!$J173</f>
        <v>164.63837003446429</v>
      </c>
      <c r="C54" s="32">
        <f>[3]FS!$J173</f>
        <v>142.3366341364125</v>
      </c>
      <c r="D54" s="32">
        <f>[3]GT!$J173</f>
        <v>276.4555284548519</v>
      </c>
      <c r="E54" s="32">
        <f>[3]KZN!$J173</f>
        <v>247.82260583845277</v>
      </c>
      <c r="F54" s="32">
        <f>[3]LM!$J173</f>
        <v>181.25813631431129</v>
      </c>
      <c r="G54" s="32">
        <f>[3]MP!$J173</f>
        <v>115.6139431495518</v>
      </c>
      <c r="H54" s="32">
        <f>[3]NC!$J173</f>
        <v>109.15814580958875</v>
      </c>
      <c r="I54" s="32">
        <f>[3]NW!$J173</f>
        <v>212.85117429838226</v>
      </c>
      <c r="J54" s="32">
        <f>[3]WC!$J173</f>
        <v>132.38393579509352</v>
      </c>
      <c r="K54" s="50">
        <f>'[3]BUF(N)'!$J173</f>
        <v>32.033373932720863</v>
      </c>
      <c r="L54" s="32">
        <f>'[3]CPT(N)'!$J173</f>
        <v>72.679966087688399</v>
      </c>
      <c r="M54" s="32">
        <f>'[3]EKU(N)'!$J173</f>
        <v>-12.056377797412836</v>
      </c>
      <c r="N54" s="32">
        <f>'[3]ETH(N)'!$J173</f>
        <v>25.540009022444167</v>
      </c>
      <c r="O54" s="32">
        <f>'[3]JHN(N)'!$J173</f>
        <v>105.44707721934481</v>
      </c>
      <c r="P54" s="32">
        <f>'[3]MAN(N)'!$J173</f>
        <v>55.015866369427428</v>
      </c>
      <c r="Q54" s="32">
        <f>'[3]NMA(N)'!$J173</f>
        <v>39.012098821861059</v>
      </c>
      <c r="R54" s="51">
        <f>'[3]TSH(N)'!$J173</f>
        <v>40.061932801230057</v>
      </c>
      <c r="S54" s="51">
        <f>'[3]RSA Natural'!$J173</f>
        <v>1582.5184738310509</v>
      </c>
    </row>
    <row r="55" spans="1:19" x14ac:dyDescent="0.35">
      <c r="A55" s="43">
        <f t="shared" si="1"/>
        <v>44304</v>
      </c>
      <c r="B55" s="50">
        <f>[3]EC!$J174</f>
        <v>139.60667065518669</v>
      </c>
      <c r="C55" s="32">
        <f>[3]FS!$J174</f>
        <v>265.17588577238189</v>
      </c>
      <c r="D55" s="32">
        <f>[3]GT!$J174</f>
        <v>285.70902513591932</v>
      </c>
      <c r="E55" s="32">
        <f>[3]KZN!$J174</f>
        <v>203.61538422463059</v>
      </c>
      <c r="F55" s="32">
        <f>[3]LM!$J174</f>
        <v>231.13831337578972</v>
      </c>
      <c r="G55" s="32">
        <f>[3]MP!$J174</f>
        <v>165.53354648224069</v>
      </c>
      <c r="H55" s="32">
        <f>[3]NC!$J174</f>
        <v>90.902972677000264</v>
      </c>
      <c r="I55" s="32">
        <f>[3]NW!$J174</f>
        <v>148.45596680038443</v>
      </c>
      <c r="J55" s="32">
        <f>[3]WC!$J174</f>
        <v>26.679384786513879</v>
      </c>
      <c r="K55" s="50">
        <f>'[3]BUF(N)'!$J174</f>
        <v>36.927301779171799</v>
      </c>
      <c r="L55" s="32">
        <f>'[3]CPT(N)'!$J174</f>
        <v>-41.624536941294252</v>
      </c>
      <c r="M55" s="32">
        <f>'[3]EKU(N)'!$J174</f>
        <v>5.9512799630763311</v>
      </c>
      <c r="N55" s="32">
        <f>'[3]ETH(N)'!$J174</f>
        <v>-15.759392203335892</v>
      </c>
      <c r="O55" s="32">
        <f>'[3]JHN(N)'!$J174</f>
        <v>51.969783641208551</v>
      </c>
      <c r="P55" s="32">
        <f>'[3]MAN(N)'!$J174</f>
        <v>78.401780196923994</v>
      </c>
      <c r="Q55" s="32">
        <f>'[3]NMA(N)'!$J174</f>
        <v>3.2177096748085319</v>
      </c>
      <c r="R55" s="51">
        <f>'[3]TSH(N)'!$J174</f>
        <v>72.518765057721453</v>
      </c>
      <c r="S55" s="51">
        <f>'[3]RSA Natural'!$J174</f>
        <v>1556.8171499100663</v>
      </c>
    </row>
    <row r="56" spans="1:19" x14ac:dyDescent="0.35">
      <c r="A56" s="43">
        <f t="shared" si="1"/>
        <v>44311</v>
      </c>
      <c r="B56" s="50">
        <f>[3]EC!$J175</f>
        <v>108.17075404345064</v>
      </c>
      <c r="C56" s="32">
        <f>[3]FS!$J175</f>
        <v>253.75858256235045</v>
      </c>
      <c r="D56" s="32">
        <f>[3]GT!$J175</f>
        <v>312.22132188305613</v>
      </c>
      <c r="E56" s="32">
        <f>[3]KZN!$J175</f>
        <v>244.11014572423051</v>
      </c>
      <c r="F56" s="32">
        <f>[3]LM!$J175</f>
        <v>125.51535988134503</v>
      </c>
      <c r="G56" s="32">
        <f>[3]MP!$J175</f>
        <v>128.05769963522243</v>
      </c>
      <c r="H56" s="32">
        <f>[3]NC!$J175</f>
        <v>190.26504465075857</v>
      </c>
      <c r="I56" s="32">
        <f>[3]NW!$J175</f>
        <v>168.36874160162347</v>
      </c>
      <c r="J56" s="32">
        <f>[3]WC!$J175</f>
        <v>-10.331081020354986</v>
      </c>
      <c r="K56" s="50">
        <f>'[3]BUF(N)'!$J175</f>
        <v>46.903724764408466</v>
      </c>
      <c r="L56" s="32">
        <f>'[3]CPT(N)'!$J175</f>
        <v>-14.815505917941209</v>
      </c>
      <c r="M56" s="32">
        <f>'[3]EKU(N)'!$J175</f>
        <v>21.315597558482807</v>
      </c>
      <c r="N56" s="32">
        <f>'[3]ETH(N)'!$J175</f>
        <v>3.6392330351287683</v>
      </c>
      <c r="O56" s="32">
        <f>'[3]JHN(N)'!$J175</f>
        <v>72.899955308329936</v>
      </c>
      <c r="P56" s="32">
        <f>'[3]MAN(N)'!$J175</f>
        <v>64.247906896934808</v>
      </c>
      <c r="Q56" s="32">
        <f>'[3]NMA(N)'!$J175</f>
        <v>-14.435977175724389</v>
      </c>
      <c r="R56" s="51">
        <f>'[3]TSH(N)'!$J175</f>
        <v>7.3152505678321518</v>
      </c>
      <c r="S56" s="51">
        <f>'[3]RSA Natural'!$J175</f>
        <v>1530.467649982038</v>
      </c>
    </row>
    <row r="57" spans="1:19" x14ac:dyDescent="0.35">
      <c r="A57" s="43">
        <f t="shared" si="1"/>
        <v>44318</v>
      </c>
      <c r="B57" s="50">
        <f>[3]EC!$J176</f>
        <v>89.79004817280611</v>
      </c>
      <c r="C57" s="32">
        <f>[3]FS!$J176</f>
        <v>282.62713268842811</v>
      </c>
      <c r="D57" s="32">
        <f>[3]GT!$J176</f>
        <v>266.82369953658463</v>
      </c>
      <c r="E57" s="32">
        <f>[3]KZN!$J176</f>
        <v>220.13344133349074</v>
      </c>
      <c r="F57" s="32">
        <f>[3]LM!$J176</f>
        <v>155.58038219043942</v>
      </c>
      <c r="G57" s="32">
        <f>[3]MP!$J176</f>
        <v>129.25519627703864</v>
      </c>
      <c r="H57" s="32">
        <f>[3]NC!$J176</f>
        <v>201.08626387288513</v>
      </c>
      <c r="I57" s="32">
        <f>[3]NW!$J176</f>
        <v>187.10874063863332</v>
      </c>
      <c r="J57" s="32">
        <f>[3]WC!$J176</f>
        <v>77.021826926914969</v>
      </c>
      <c r="K57" s="50">
        <f>'[3]BUF(N)'!$J176</f>
        <v>3.5234379246408594</v>
      </c>
      <c r="L57" s="32">
        <f>'[3]CPT(N)'!$J176</f>
        <v>0.78098501622332606</v>
      </c>
      <c r="M57" s="32">
        <f>'[3]EKU(N)'!$J176</f>
        <v>35.817328937248192</v>
      </c>
      <c r="N57" s="32">
        <f>'[3]ETH(N)'!$J176</f>
        <v>-4.5854043524818735</v>
      </c>
      <c r="O57" s="32">
        <f>'[3]JHN(N)'!$J176</f>
        <v>46.047403993600255</v>
      </c>
      <c r="P57" s="32">
        <f>'[3]MAN(N)'!$J176</f>
        <v>82.947448486379471</v>
      </c>
      <c r="Q57" s="32">
        <f>'[3]NMA(N)'!$J176</f>
        <v>17.380788057039922</v>
      </c>
      <c r="R57" s="51">
        <f>'[3]TSH(N)'!$J176</f>
        <v>-1.8914352466914011</v>
      </c>
      <c r="S57" s="51">
        <f>'[3]RSA Natural'!$J176</f>
        <v>1609.426731637177</v>
      </c>
    </row>
    <row r="58" spans="1:19" x14ac:dyDescent="0.35">
      <c r="A58" s="43">
        <f t="shared" si="1"/>
        <v>44325</v>
      </c>
      <c r="B58" s="50">
        <f>[3]EC!$J177</f>
        <v>119.28458557067779</v>
      </c>
      <c r="C58" s="32">
        <f>[3]FS!$J177</f>
        <v>329.31972524951721</v>
      </c>
      <c r="D58" s="32">
        <f>[3]GT!$J177</f>
        <v>293.82765281007528</v>
      </c>
      <c r="E58" s="32">
        <f>[3]KZN!$J177</f>
        <v>213.3448868610526</v>
      </c>
      <c r="F58" s="32">
        <f>[3]LM!$J177</f>
        <v>142.54628884537942</v>
      </c>
      <c r="G58" s="32">
        <f>[3]MP!$J177</f>
        <v>182.0532399191211</v>
      </c>
      <c r="H58" s="32">
        <f>[3]NC!$J177</f>
        <v>269.27364548173892</v>
      </c>
      <c r="I58" s="32">
        <f>[3]NW!$J177</f>
        <v>244.00992193101138</v>
      </c>
      <c r="J58" s="32">
        <f>[3]WC!$J177</f>
        <v>82.664926125245074</v>
      </c>
      <c r="K58" s="50">
        <f>'[3]BUF(N)'!$J177</f>
        <v>36.260519354289414</v>
      </c>
      <c r="L58" s="32">
        <f>'[3]CPT(N)'!$J177</f>
        <v>-8.4857295757922202</v>
      </c>
      <c r="M58" s="32">
        <f>'[3]EKU(N)'!$J177</f>
        <v>4.2398405703179947</v>
      </c>
      <c r="N58" s="32">
        <f>'[3]ETH(N)'!$J177</f>
        <v>-20.780479521298389</v>
      </c>
      <c r="O58" s="32">
        <f>'[3]JHN(N)'!$J177</f>
        <v>98.153740184965898</v>
      </c>
      <c r="P58" s="32">
        <f>'[3]MAN(N)'!$J177</f>
        <v>103.75531949512973</v>
      </c>
      <c r="Q58" s="32">
        <f>'[3]NMA(N)'!$J177</f>
        <v>22.65215885136584</v>
      </c>
      <c r="R58" s="51">
        <f>'[3]TSH(N)'!$J177</f>
        <v>-26.998720087379354</v>
      </c>
      <c r="S58" s="51">
        <f>'[3]RSA Natural'!$J177</f>
        <v>1876.3248727938317</v>
      </c>
    </row>
    <row r="59" spans="1:19" x14ac:dyDescent="0.35">
      <c r="A59" s="43">
        <f t="shared" si="1"/>
        <v>44332</v>
      </c>
      <c r="B59" s="50">
        <f>[3]EC!$J178</f>
        <v>59.808130879205009</v>
      </c>
      <c r="C59" s="32">
        <f>[3]FS!$J178</f>
        <v>370.90604362229919</v>
      </c>
      <c r="D59" s="32">
        <f>[3]GT!$J178</f>
        <v>529.077111372123</v>
      </c>
      <c r="E59" s="32">
        <f>[3]KZN!$J178</f>
        <v>220.56450094462753</v>
      </c>
      <c r="F59" s="32">
        <f>[3]LM!$J178</f>
        <v>142.90028793332976</v>
      </c>
      <c r="G59" s="32">
        <f>[3]MP!$J178</f>
        <v>121.87712806027639</v>
      </c>
      <c r="H59" s="32">
        <f>[3]NC!$J178</f>
        <v>226.31736833338158</v>
      </c>
      <c r="I59" s="32">
        <f>[3]NW!$J178</f>
        <v>237.34786809318325</v>
      </c>
      <c r="J59" s="32">
        <f>[3]WC!$J178</f>
        <v>4.3419463656065318</v>
      </c>
      <c r="K59" s="50">
        <f>'[3]BUF(N)'!$J178</f>
        <v>9.6662515891141823</v>
      </c>
      <c r="L59" s="32">
        <f>'[3]CPT(N)'!$J178</f>
        <v>-58.220148017229917</v>
      </c>
      <c r="M59" s="32">
        <f>'[3]EKU(N)'!$J178</f>
        <v>69.58485381091856</v>
      </c>
      <c r="N59" s="32">
        <f>'[3]ETH(N)'!$J178</f>
        <v>-9.0828278776527895</v>
      </c>
      <c r="O59" s="32">
        <f>'[3]JHN(N)'!$J178</f>
        <v>158.36198720896147</v>
      </c>
      <c r="P59" s="32">
        <f>'[3]MAN(N)'!$J178</f>
        <v>97.668723857141316</v>
      </c>
      <c r="Q59" s="32">
        <f>'[3]NMA(N)'!$J178</f>
        <v>10.284580146741661</v>
      </c>
      <c r="R59" s="51">
        <f>'[3]TSH(N)'!$J178</f>
        <v>87.529730061882219</v>
      </c>
      <c r="S59" s="51">
        <f>'[3]RSA Natural'!$J178</f>
        <v>1913.140385604027</v>
      </c>
    </row>
    <row r="60" spans="1:19" x14ac:dyDescent="0.35">
      <c r="A60" s="43">
        <f t="shared" si="1"/>
        <v>44339</v>
      </c>
      <c r="B60" s="50">
        <f>[3]EC!$J179</f>
        <v>123.50255263076679</v>
      </c>
      <c r="C60" s="32">
        <f>[3]FS!$J179</f>
        <v>409.35803851261198</v>
      </c>
      <c r="D60" s="32">
        <f>[3]GT!$J179</f>
        <v>627.73911835644321</v>
      </c>
      <c r="E60" s="32">
        <f>[3]KZN!$J179</f>
        <v>268.58086668271335</v>
      </c>
      <c r="F60" s="32">
        <f>[3]LM!$J179</f>
        <v>126.25423269191697</v>
      </c>
      <c r="G60" s="32">
        <f>[3]MP!$J179</f>
        <v>212.0991992413658</v>
      </c>
      <c r="H60" s="32">
        <f>[3]NC!$J179</f>
        <v>260.38980202691988</v>
      </c>
      <c r="I60" s="32">
        <f>[3]NW!$J179</f>
        <v>367.47156503934104</v>
      </c>
      <c r="J60" s="32">
        <f>[3]WC!$J179</f>
        <v>180.56717184223362</v>
      </c>
      <c r="K60" s="50">
        <f>'[3]BUF(N)'!$J179</f>
        <v>16.942195056844724</v>
      </c>
      <c r="L60" s="32">
        <f>'[3]CPT(N)'!$J179</f>
        <v>61.509532610429801</v>
      </c>
      <c r="M60" s="32">
        <f>'[3]EKU(N)'!$J179</f>
        <v>-31.173886589196059</v>
      </c>
      <c r="N60" s="32">
        <f>'[3]ETH(N)'!$J179</f>
        <v>4.3022177433776392</v>
      </c>
      <c r="O60" s="32">
        <f>'[3]JHN(N)'!$J179</f>
        <v>175.35760482153921</v>
      </c>
      <c r="P60" s="32">
        <f>'[3]MAN(N)'!$J179</f>
        <v>78.544269039775287</v>
      </c>
      <c r="Q60" s="32">
        <f>'[3]NMA(N)'!$J179</f>
        <v>-16.299954562048981</v>
      </c>
      <c r="R60" s="51">
        <f>'[3]TSH(N)'!$J179</f>
        <v>128.76823747398817</v>
      </c>
      <c r="S60" s="51">
        <f>'[3]RSA Natural'!$J179</f>
        <v>2575.9625470243391</v>
      </c>
    </row>
    <row r="61" spans="1:19" x14ac:dyDescent="0.35">
      <c r="A61" s="43">
        <f t="shared" si="1"/>
        <v>44346</v>
      </c>
      <c r="B61" s="50">
        <f>[3]EC!$J180</f>
        <v>167.82105653907888</v>
      </c>
      <c r="C61" s="32">
        <f>[3]FS!$J180</f>
        <v>400.16324600212329</v>
      </c>
      <c r="D61" s="32">
        <f>[3]GT!$J180</f>
        <v>947.99529425806827</v>
      </c>
      <c r="E61" s="32">
        <f>[3]KZN!$J180</f>
        <v>439.29266489632005</v>
      </c>
      <c r="F61" s="32">
        <f>[3]LM!$J180</f>
        <v>300.50687987035622</v>
      </c>
      <c r="G61" s="32">
        <f>[3]MP!$J180</f>
        <v>280.06757604941856</v>
      </c>
      <c r="H61" s="32">
        <f>[3]NC!$J180</f>
        <v>298.64864387085657</v>
      </c>
      <c r="I61" s="32">
        <f>[3]NW!$J180</f>
        <v>371.18403632087018</v>
      </c>
      <c r="J61" s="32">
        <f>[3]WC!$J180</f>
        <v>12.710717166229188</v>
      </c>
      <c r="K61" s="50">
        <f>'[3]BUF(N)'!$J180</f>
        <v>-11.168101956375523</v>
      </c>
      <c r="L61" s="32">
        <f>'[3]CPT(N)'!$J180</f>
        <v>-0.50629115523668133</v>
      </c>
      <c r="M61" s="32">
        <f>'[3]EKU(N)'!$J180</f>
        <v>126.66858022656311</v>
      </c>
      <c r="N61" s="32">
        <f>'[3]ETH(N)'!$J180</f>
        <v>6.9744492572795593</v>
      </c>
      <c r="O61" s="32">
        <f>'[3]JHN(N)'!$J180</f>
        <v>296.55722683987869</v>
      </c>
      <c r="P61" s="32">
        <f>'[3]MAN(N)'!$J180</f>
        <v>70.860868785262028</v>
      </c>
      <c r="Q61" s="32">
        <f>'[3]NMA(N)'!$J180</f>
        <v>-36.604879798517516</v>
      </c>
      <c r="R61" s="51">
        <f>'[3]TSH(N)'!$J180</f>
        <v>114.29627665252008</v>
      </c>
      <c r="S61" s="51">
        <f>'[3]RSA Natural'!$J180</f>
        <v>3218.3901149732646</v>
      </c>
    </row>
    <row r="62" spans="1:19" x14ac:dyDescent="0.35">
      <c r="A62" s="43">
        <f t="shared" si="1"/>
        <v>44353</v>
      </c>
      <c r="B62" s="50">
        <f>[3]EC!$J181</f>
        <v>138.38337415843262</v>
      </c>
      <c r="C62" s="32">
        <f>[3]FS!$J181</f>
        <v>407.23302205109621</v>
      </c>
      <c r="D62" s="32">
        <f>[3]GT!$J181</f>
        <v>1102.0781351558983</v>
      </c>
      <c r="E62" s="32">
        <f>[3]KZN!$J181</f>
        <v>301.79021483794327</v>
      </c>
      <c r="F62" s="32">
        <f>[3]LM!$J181</f>
        <v>344.29340987397768</v>
      </c>
      <c r="G62" s="32">
        <f>[3]MP!$J181</f>
        <v>323.76353131953829</v>
      </c>
      <c r="H62" s="32">
        <f>[3]NC!$J181</f>
        <v>222.16998651683025</v>
      </c>
      <c r="I62" s="32">
        <f>[3]NW!$J181</f>
        <v>392.59162181209558</v>
      </c>
      <c r="J62" s="32">
        <f>[3]WC!$J181</f>
        <v>88.626384161108035</v>
      </c>
      <c r="K62" s="50">
        <f>'[3]BUF(N)'!$J181</f>
        <v>-3.7083812271283705</v>
      </c>
      <c r="L62" s="32">
        <f>'[3]CPT(N)'!$J181</f>
        <v>72.516105776720565</v>
      </c>
      <c r="M62" s="32">
        <f>'[3]EKU(N)'!$J181</f>
        <v>106.82180734778944</v>
      </c>
      <c r="N62" s="32">
        <f>'[3]ETH(N)'!$J181</f>
        <v>43.34667125244107</v>
      </c>
      <c r="O62" s="32">
        <f>'[3]JHN(N)'!$J181</f>
        <v>430.5309184107366</v>
      </c>
      <c r="P62" s="32">
        <f>'[3]MAN(N)'!$J181</f>
        <v>119.24933801039759</v>
      </c>
      <c r="Q62" s="32">
        <f>'[3]NMA(N)'!$J181</f>
        <v>-24.596126807200761</v>
      </c>
      <c r="R62" s="51">
        <f>'[3]TSH(N)'!$J181</f>
        <v>78.712359992018207</v>
      </c>
      <c r="S62" s="51">
        <f>'[3]RSA Natural'!$J181</f>
        <v>3320.9296798869836</v>
      </c>
    </row>
    <row r="63" spans="1:19" x14ac:dyDescent="0.35">
      <c r="A63" s="43">
        <f t="shared" si="1"/>
        <v>44360</v>
      </c>
      <c r="B63" s="50">
        <f>[3]EC!$J182</f>
        <v>-80.886621709400515</v>
      </c>
      <c r="C63" s="32">
        <f>[3]FS!$J182</f>
        <v>270.37129349792201</v>
      </c>
      <c r="D63" s="32">
        <f>[3]GT!$J182</f>
        <v>1692.045517605128</v>
      </c>
      <c r="E63" s="32">
        <f>[3]KZN!$J182</f>
        <v>217.59243352492808</v>
      </c>
      <c r="F63" s="32">
        <f>[3]LM!$J182</f>
        <v>201.65412330553409</v>
      </c>
      <c r="G63" s="32">
        <f>[3]MP!$J182</f>
        <v>208.0706610775336</v>
      </c>
      <c r="H63" s="32">
        <f>[3]NC!$J182</f>
        <v>129.95861544691286</v>
      </c>
      <c r="I63" s="32">
        <f>[3]NW!$J182</f>
        <v>248.4640664846853</v>
      </c>
      <c r="J63" s="32">
        <f>[3]WC!$J182</f>
        <v>15.013372178877717</v>
      </c>
      <c r="K63" s="50">
        <f>'[3]BUF(N)'!$J182</f>
        <v>7.6102567126266649</v>
      </c>
      <c r="L63" s="32">
        <f>'[3]CPT(N)'!$J182</f>
        <v>90.423694151163659</v>
      </c>
      <c r="M63" s="32">
        <f>'[3]EKU(N)'!$J182</f>
        <v>315.70644481000716</v>
      </c>
      <c r="N63" s="32">
        <f>'[3]ETH(N)'!$J182</f>
        <v>-73.213628852742943</v>
      </c>
      <c r="O63" s="32">
        <f>'[3]JHN(N)'!$J182</f>
        <v>537.60900851289466</v>
      </c>
      <c r="P63" s="32">
        <f>'[3]MAN(N)'!$J182</f>
        <v>85.877180552358027</v>
      </c>
      <c r="Q63" s="32">
        <f>'[3]NMA(N)'!$J182</f>
        <v>-5.7885634707916722</v>
      </c>
      <c r="R63" s="51">
        <f>'[3]TSH(N)'!$J182</f>
        <v>242.21978155589647</v>
      </c>
      <c r="S63" s="51">
        <f>'[3]RSA Natural'!$J182</f>
        <v>2983.1700831214803</v>
      </c>
    </row>
    <row r="64" spans="1:19" x14ac:dyDescent="0.35">
      <c r="A64" s="43">
        <f t="shared" si="1"/>
        <v>44367</v>
      </c>
      <c r="B64" s="50">
        <f>[3]EC!$J183</f>
        <v>137.40630969033236</v>
      </c>
      <c r="C64" s="32">
        <f>[3]FS!$J183</f>
        <v>227.90117513994051</v>
      </c>
      <c r="D64" s="32">
        <f>[3]GT!$J183</f>
        <v>2746.5540675536545</v>
      </c>
      <c r="E64" s="32">
        <f>[3]KZN!$J183</f>
        <v>302.99810322107032</v>
      </c>
      <c r="F64" s="32">
        <f>[3]LM!$J183</f>
        <v>304.16055547312567</v>
      </c>
      <c r="G64" s="32">
        <f>[3]MP!$J183</f>
        <v>329.2287075699337</v>
      </c>
      <c r="H64" s="32">
        <f>[3]NC!$J183</f>
        <v>123.53691289807438</v>
      </c>
      <c r="I64" s="32">
        <f>[3]NW!$J183</f>
        <v>502.70390544170186</v>
      </c>
      <c r="J64" s="32">
        <f>[3]WC!$J183</f>
        <v>226.4375516413379</v>
      </c>
      <c r="K64" s="50">
        <f>'[3]BUF(N)'!$J183</f>
        <v>31.473976278518819</v>
      </c>
      <c r="L64" s="32">
        <f>'[3]CPT(N)'!$J183</f>
        <v>219.44029977712864</v>
      </c>
      <c r="M64" s="32">
        <f>'[3]EKU(N)'!$J183</f>
        <v>596.47945991558709</v>
      </c>
      <c r="N64" s="32">
        <f>'[3]ETH(N)'!$J183</f>
        <v>9.4026475796333102</v>
      </c>
      <c r="O64" s="32">
        <f>'[3]JHN(N)'!$J183</f>
        <v>975.59310676616371</v>
      </c>
      <c r="P64" s="32">
        <f>'[3]MAN(N)'!$J183</f>
        <v>102.10340012680575</v>
      </c>
      <c r="Q64" s="32">
        <f>'[3]NMA(N)'!$J183</f>
        <v>85.106176477599092</v>
      </c>
      <c r="R64" s="51">
        <f>'[3]TSH(N)'!$J183</f>
        <v>477.02766734062607</v>
      </c>
      <c r="S64" s="51">
        <f>'[3]RSA Natural'!$J183</f>
        <v>4900.927288629171</v>
      </c>
    </row>
    <row r="65" spans="1:19" x14ac:dyDescent="0.35">
      <c r="A65" s="43">
        <f t="shared" si="1"/>
        <v>44374</v>
      </c>
      <c r="B65" s="50">
        <f>[3]EC!$J184</f>
        <v>172.39699682173159</v>
      </c>
      <c r="C65" s="32">
        <f>[3]FS!$J184</f>
        <v>279.99216793225844</v>
      </c>
      <c r="D65" s="32">
        <f>[3]GT!$J184</f>
        <v>3632.1207032649381</v>
      </c>
      <c r="E65" s="32">
        <f>[3]KZN!$J184</f>
        <v>335.53024368658748</v>
      </c>
      <c r="F65" s="32">
        <f>[3]LM!$J184</f>
        <v>645.74112878379742</v>
      </c>
      <c r="G65" s="32">
        <f>[3]MP!$J184</f>
        <v>479.37327973532751</v>
      </c>
      <c r="H65" s="32">
        <f>[3]NC!$J184</f>
        <v>153.96980558052348</v>
      </c>
      <c r="I65" s="32">
        <f>[3]NW!$J184</f>
        <v>575.31602853976597</v>
      </c>
      <c r="J65" s="32">
        <f>[3]WC!$J184</f>
        <v>362.09102653466698</v>
      </c>
      <c r="K65" s="50">
        <f>'[3]BUF(N)'!$J184</f>
        <v>12.255693887833502</v>
      </c>
      <c r="L65" s="32">
        <f>'[3]CPT(N)'!$J184</f>
        <v>284.00395929817967</v>
      </c>
      <c r="M65" s="32">
        <f>'[3]EKU(N)'!$J184</f>
        <v>883.48496689893329</v>
      </c>
      <c r="N65" s="32">
        <f>'[3]ETH(N)'!$J184</f>
        <v>-18.113566219340839</v>
      </c>
      <c r="O65" s="32">
        <f>'[3]JHN(N)'!$J184</f>
        <v>1445.595430268143</v>
      </c>
      <c r="P65" s="32">
        <f>'[3]MAN(N)'!$J184</f>
        <v>68.532379652809766</v>
      </c>
      <c r="Q65" s="32">
        <f>'[3]NMA(N)'!$J184</f>
        <v>52.707819898410492</v>
      </c>
      <c r="R65" s="51">
        <f>'[3]TSH(N)'!$J184</f>
        <v>593.67484915755699</v>
      </c>
      <c r="S65" s="51">
        <f>'[3]RSA Natural'!$J184</f>
        <v>6636.5313808795945</v>
      </c>
    </row>
    <row r="66" spans="1:19" x14ac:dyDescent="0.35">
      <c r="A66" s="43">
        <f t="shared" si="1"/>
        <v>44381</v>
      </c>
      <c r="B66" s="50">
        <f>[3]EC!$J185</f>
        <v>308.76192545963818</v>
      </c>
      <c r="C66" s="32">
        <f>[3]FS!$J185</f>
        <v>316.00386158234357</v>
      </c>
      <c r="D66" s="32">
        <f>[3]GT!$J185</f>
        <v>3821.4233370362999</v>
      </c>
      <c r="E66" s="32">
        <f>[3]KZN!$J185</f>
        <v>477.29673963631672</v>
      </c>
      <c r="F66" s="32">
        <f>[3]LM!$J185</f>
        <v>1186.2004916932369</v>
      </c>
      <c r="G66" s="32">
        <f>[3]MP!$J185</f>
        <v>719.81152782501533</v>
      </c>
      <c r="H66" s="32">
        <f>[3]NC!$J185</f>
        <v>119.48778066341367</v>
      </c>
      <c r="I66" s="32">
        <f>[3]NW!$J185</f>
        <v>729.93363309796882</v>
      </c>
      <c r="J66" s="32">
        <f>[3]WC!$J185</f>
        <v>592.20137641663564</v>
      </c>
      <c r="K66" s="50">
        <f>'[3]BUF(N)'!$J185</f>
        <v>55.543264553908529</v>
      </c>
      <c r="L66" s="32">
        <f>'[3]CPT(N)'!$J185</f>
        <v>467.48637269250764</v>
      </c>
      <c r="M66" s="32">
        <f>'[3]EKU(N)'!$J185</f>
        <v>1073.9352117498643</v>
      </c>
      <c r="N66" s="32">
        <f>'[3]ETH(N)'!$J185</f>
        <v>23.738102773301478</v>
      </c>
      <c r="O66" s="32">
        <f>'[3]JHN(N)'!$J185</f>
        <v>1447.5327137725099</v>
      </c>
      <c r="P66" s="32">
        <f>'[3]MAN(N)'!$J185</f>
        <v>88.830342024218254</v>
      </c>
      <c r="Q66" s="32">
        <f>'[3]NMA(N)'!$J185</f>
        <v>102.45628987278485</v>
      </c>
      <c r="R66" s="51">
        <f>'[3]TSH(N)'!$J185</f>
        <v>676.71903391298179</v>
      </c>
      <c r="S66" s="51">
        <f>'[3]RSA Natural'!$J185</f>
        <v>8271.1206734108928</v>
      </c>
    </row>
    <row r="67" spans="1:19" x14ac:dyDescent="0.35">
      <c r="A67" s="43">
        <f t="shared" si="1"/>
        <v>44388</v>
      </c>
      <c r="B67" s="50">
        <f>[3]EC!$J186</f>
        <v>609.45892367982378</v>
      </c>
      <c r="C67" s="32">
        <f>[3]FS!$J186</f>
        <v>358.88307551295645</v>
      </c>
      <c r="D67" s="32">
        <f>[3]GT!$J186</f>
        <v>3709.1819240437849</v>
      </c>
      <c r="E67" s="32">
        <f>[3]KZN!$J186</f>
        <v>1021.167996981821</v>
      </c>
      <c r="F67" s="32">
        <f>[3]LM!$J186</f>
        <v>1613.846792845794</v>
      </c>
      <c r="G67" s="32">
        <f>[3]MP!$J186</f>
        <v>991.98120307948079</v>
      </c>
      <c r="H67" s="32">
        <f>[3]NC!$J186</f>
        <v>218.27138253281731</v>
      </c>
      <c r="I67" s="32">
        <f>[3]NW!$J186</f>
        <v>930.47329284268517</v>
      </c>
      <c r="J67" s="32">
        <f>[3]WC!$J186</f>
        <v>895.56167731593655</v>
      </c>
      <c r="K67" s="50">
        <f>'[3]BUF(N)'!$J186</f>
        <v>57.788387986613401</v>
      </c>
      <c r="L67" s="32">
        <f>'[3]CPT(N)'!$J186</f>
        <v>632.46187193272738</v>
      </c>
      <c r="M67" s="32">
        <f>'[3]EKU(N)'!$J186</f>
        <v>1118.1397351297396</v>
      </c>
      <c r="N67" s="32">
        <f>'[3]ETH(N)'!$J186</f>
        <v>164.35094145501967</v>
      </c>
      <c r="O67" s="32">
        <f>'[3]JHN(N)'!$J186</f>
        <v>1205.4855432763711</v>
      </c>
      <c r="P67" s="32">
        <f>'[3]MAN(N)'!$J186</f>
        <v>108.03113577006752</v>
      </c>
      <c r="Q67" s="32">
        <f>'[3]NMA(N)'!$J186</f>
        <v>183.98628291432885</v>
      </c>
      <c r="R67" s="51">
        <f>'[3]TSH(N)'!$J186</f>
        <v>737.4579748389408</v>
      </c>
      <c r="S67" s="51">
        <f>'[3]RSA Natural'!$J186</f>
        <v>10348.82626883507</v>
      </c>
    </row>
    <row r="68" spans="1:19" x14ac:dyDescent="0.35">
      <c r="A68" s="43">
        <f t="shared" si="1"/>
        <v>44395</v>
      </c>
      <c r="B68" s="50">
        <f>[3]EC!$J187</f>
        <v>699.64363344492335</v>
      </c>
      <c r="C68" s="32">
        <f>[3]FS!$J187</f>
        <v>411.85312510280926</v>
      </c>
      <c r="D68" s="32">
        <f>[3]GT!$J187</f>
        <v>2807.8429304242977</v>
      </c>
      <c r="E68" s="32">
        <f>[3]KZN!$J187</f>
        <v>1227.5331353622423</v>
      </c>
      <c r="F68" s="32">
        <f>[3]LM!$J187</f>
        <v>1664.1826825326843</v>
      </c>
      <c r="G68" s="32">
        <f>[3]MP!$J187</f>
        <v>1075.2096163795954</v>
      </c>
      <c r="H68" s="32">
        <f>[3]NC!$J187</f>
        <v>198.60722552130932</v>
      </c>
      <c r="I68" s="32">
        <f>[3]NW!$J187</f>
        <v>985.85794409082905</v>
      </c>
      <c r="J68" s="32">
        <f>[3]WC!$J187</f>
        <v>1082.6205947341211</v>
      </c>
      <c r="K68" s="50">
        <f>'[3]BUF(N)'!$J187</f>
        <v>79.209400012740559</v>
      </c>
      <c r="L68" s="32">
        <f>'[3]CPT(N)'!$J187</f>
        <v>779.67039647689842</v>
      </c>
      <c r="M68" s="32">
        <f>'[3]EKU(N)'!$J187</f>
        <v>825.56729062666875</v>
      </c>
      <c r="N68" s="32">
        <f>'[3]ETH(N)'!$J187</f>
        <v>167.7522320944903</v>
      </c>
      <c r="O68" s="32">
        <f>'[3]JHN(N)'!$J187</f>
        <v>877.57524188591003</v>
      </c>
      <c r="P68" s="32">
        <f>'[3]MAN(N)'!$J187</f>
        <v>117.36266020773974</v>
      </c>
      <c r="Q68" s="32">
        <f>'[3]NMA(N)'!$J187</f>
        <v>146.24455806696113</v>
      </c>
      <c r="R68" s="51">
        <f>'[3]TSH(N)'!$J187</f>
        <v>597.9231718771515</v>
      </c>
      <c r="S68" s="51">
        <f>'[3]RSA Natural'!$J187</f>
        <v>10153.350887592809</v>
      </c>
    </row>
    <row r="69" spans="1:19" x14ac:dyDescent="0.35">
      <c r="A69" s="43">
        <f t="shared" si="1"/>
        <v>44402</v>
      </c>
      <c r="B69" s="50">
        <f>[3]EC!$J188</f>
        <v>502.99064516335534</v>
      </c>
      <c r="C69" s="32">
        <f>[3]FS!$J188</f>
        <v>460.69435047630691</v>
      </c>
      <c r="D69" s="32">
        <f>[3]GT!$J188</f>
        <v>2153.6382223682772</v>
      </c>
      <c r="E69" s="32">
        <f>[3]KZN!$J188</f>
        <v>1377.3869646782032</v>
      </c>
      <c r="F69" s="32">
        <f>[3]LM!$J188</f>
        <v>1393.1428940332601</v>
      </c>
      <c r="G69" s="32">
        <f>[3]MP!$J188</f>
        <v>935.21736009768927</v>
      </c>
      <c r="H69" s="32">
        <f>[3]NC!$J188</f>
        <v>180.62663984932738</v>
      </c>
      <c r="I69" s="32">
        <f>[3]NW!$J188</f>
        <v>677.58832914586071</v>
      </c>
      <c r="J69" s="32">
        <f>[3]WC!$J188</f>
        <v>1258.8744904998116</v>
      </c>
      <c r="K69" s="50">
        <f>'[3]BUF(N)'!$J188</f>
        <v>56.392537273370579</v>
      </c>
      <c r="L69" s="32">
        <f>'[3]CPT(N)'!$J188</f>
        <v>780.14510854399407</v>
      </c>
      <c r="M69" s="32">
        <f>'[3]EKU(N)'!$J188</f>
        <v>622.37196884197692</v>
      </c>
      <c r="N69" s="32">
        <f>'[3]ETH(N)'!$J188</f>
        <v>209.06138035486515</v>
      </c>
      <c r="O69" s="32">
        <f>'[3]JHN(N)'!$J188</f>
        <v>709.77820862335921</v>
      </c>
      <c r="P69" s="32">
        <f>'[3]MAN(N)'!$J188</f>
        <v>103.8647289564484</v>
      </c>
      <c r="Q69" s="32">
        <f>'[3]NMA(N)'!$J188</f>
        <v>116.65609919105233</v>
      </c>
      <c r="R69" s="51">
        <f>'[3]TSH(N)'!$J188</f>
        <v>389.1765007922188</v>
      </c>
      <c r="S69" s="51">
        <f>'[3]RSA Natural'!$J188</f>
        <v>8940.1598963120705</v>
      </c>
    </row>
    <row r="70" spans="1:19" x14ac:dyDescent="0.35">
      <c r="A70" s="43">
        <f t="shared" ref="A70:A133" si="2">A69+7</f>
        <v>44409</v>
      </c>
      <c r="B70" s="50">
        <f>[3]EC!$J189</f>
        <v>604.36635978929007</v>
      </c>
      <c r="C70" s="32">
        <f>[3]FS!$J189</f>
        <v>324.98268310275785</v>
      </c>
      <c r="D70" s="32">
        <f>[3]GT!$J189</f>
        <v>1291.9513018295563</v>
      </c>
      <c r="E70" s="32">
        <f>[3]KZN!$J189</f>
        <v>1193.3408833733199</v>
      </c>
      <c r="F70" s="32">
        <f>[3]LM!$J189</f>
        <v>860.16866162557335</v>
      </c>
      <c r="G70" s="32">
        <f>[3]MP!$J189</f>
        <v>674.41570786864702</v>
      </c>
      <c r="H70" s="32">
        <f>[3]NC!$J189</f>
        <v>137.95942220293813</v>
      </c>
      <c r="I70" s="32">
        <f>[3]NW!$J189</f>
        <v>530.88891763176923</v>
      </c>
      <c r="J70" s="32">
        <f>[3]WC!$J189</f>
        <v>1269.2059254978899</v>
      </c>
      <c r="K70" s="50">
        <f>'[3]BUF(N)'!$J189</f>
        <v>51.782274006391276</v>
      </c>
      <c r="L70" s="32">
        <f>'[3]CPT(N)'!$J189</f>
        <v>901.85316171689806</v>
      </c>
      <c r="M70" s="32">
        <f>'[3]EKU(N)'!$J189</f>
        <v>365.41630303286274</v>
      </c>
      <c r="N70" s="32">
        <f>'[3]ETH(N)'!$J189</f>
        <v>252.70707868055354</v>
      </c>
      <c r="O70" s="32">
        <f>'[3]JHN(N)'!$J189</f>
        <v>385.91845024388442</v>
      </c>
      <c r="P70" s="32">
        <f>'[3]MAN(N)'!$J189</f>
        <v>95.47674655608543</v>
      </c>
      <c r="Q70" s="32">
        <f>'[3]NMA(N)'!$J189</f>
        <v>124.09478137509618</v>
      </c>
      <c r="R70" s="51">
        <f>'[3]TSH(N)'!$J189</f>
        <v>244.24648744131179</v>
      </c>
      <c r="S70" s="51">
        <f>'[3]RSA Natural'!$J189</f>
        <v>6887.2798629217432</v>
      </c>
    </row>
    <row r="71" spans="1:19" x14ac:dyDescent="0.35">
      <c r="A71" s="43">
        <f t="shared" si="2"/>
        <v>44416</v>
      </c>
      <c r="B71" s="50">
        <f>[3]EC!$J190</f>
        <v>548.82062700385382</v>
      </c>
      <c r="C71" s="32">
        <f>[3]FS!$J190</f>
        <v>250.27264544877016</v>
      </c>
      <c r="D71" s="32">
        <f>[3]GT!$J190</f>
        <v>846.45236125992324</v>
      </c>
      <c r="E71" s="32">
        <f>[3]KZN!$J190</f>
        <v>1126.2447651977475</v>
      </c>
      <c r="F71" s="32">
        <f>[3]LM!$J190</f>
        <v>405.31538437506765</v>
      </c>
      <c r="G71" s="32">
        <f>[3]MP!$J190</f>
        <v>471.86299934987107</v>
      </c>
      <c r="H71" s="32">
        <f>[3]NC!$J190</f>
        <v>128.16239713266197</v>
      </c>
      <c r="I71" s="32">
        <f>[3]NW!$J190</f>
        <v>350.69409900884091</v>
      </c>
      <c r="J71" s="32">
        <f>[3]WC!$J190</f>
        <v>1092.7101743387768</v>
      </c>
      <c r="K71" s="50">
        <f>'[3]BUF(N)'!$J190</f>
        <v>22.923310492696459</v>
      </c>
      <c r="L71" s="32">
        <f>'[3]CPT(N)'!$J190</f>
        <v>761.04362021677662</v>
      </c>
      <c r="M71" s="32">
        <f>'[3]EKU(N)'!$J190</f>
        <v>198.49474710633558</v>
      </c>
      <c r="N71" s="32">
        <f>'[3]ETH(N)'!$J190</f>
        <v>269.22169576760467</v>
      </c>
      <c r="O71" s="32">
        <f>'[3]JHN(N)'!$J190</f>
        <v>306.47689402233556</v>
      </c>
      <c r="P71" s="32">
        <f>'[3]MAN(N)'!$J190</f>
        <v>70.514383615791019</v>
      </c>
      <c r="Q71" s="32">
        <f>'[3]NMA(N)'!$J190</f>
        <v>134.20237243715565</v>
      </c>
      <c r="R71" s="51">
        <f>'[3]TSH(N)'!$J190</f>
        <v>163.12530583718302</v>
      </c>
      <c r="S71" s="51">
        <f>'[3]RSA Natural'!$J190</f>
        <v>5220.5354531154808</v>
      </c>
    </row>
    <row r="72" spans="1:19" x14ac:dyDescent="0.35">
      <c r="A72" s="43">
        <f t="shared" si="2"/>
        <v>44423</v>
      </c>
      <c r="B72" s="50">
        <f>[3]EC!$J191</f>
        <v>778.33724259482278</v>
      </c>
      <c r="C72" s="32">
        <f>[3]FS!$J191</f>
        <v>336.05592610482688</v>
      </c>
      <c r="D72" s="32">
        <f>[3]GT!$J191</f>
        <v>571.52917978091</v>
      </c>
      <c r="E72" s="32">
        <f>[3]KZN!$J191</f>
        <v>1390.4074879383143</v>
      </c>
      <c r="F72" s="32">
        <f>[3]LM!$J191</f>
        <v>404.71088157669374</v>
      </c>
      <c r="G72" s="32">
        <f>[3]MP!$J191</f>
        <v>435.28877115694991</v>
      </c>
      <c r="H72" s="32">
        <f>[3]NC!$J191</f>
        <v>201.97714894085362</v>
      </c>
      <c r="I72" s="32">
        <f>[3]NW!$J191</f>
        <v>367.90668536804867</v>
      </c>
      <c r="J72" s="32">
        <f>[3]WC!$J191</f>
        <v>1045.3664247765385</v>
      </c>
      <c r="K72" s="50">
        <f>'[3]BUF(N)'!$J191</f>
        <v>70.891411347395376</v>
      </c>
      <c r="L72" s="32">
        <f>'[3]CPT(N)'!$J191</f>
        <v>729.27541139147183</v>
      </c>
      <c r="M72" s="32">
        <f>'[3]EKU(N)'!$J191</f>
        <v>166.75422735512757</v>
      </c>
      <c r="N72" s="32">
        <f>'[3]ETH(N)'!$J191</f>
        <v>351.62013068251639</v>
      </c>
      <c r="O72" s="32">
        <f>'[3]JHN(N)'!$J191</f>
        <v>217.88801735661838</v>
      </c>
      <c r="P72" s="32">
        <f>'[3]MAN(N)'!$J191</f>
        <v>96.112975171959562</v>
      </c>
      <c r="Q72" s="32">
        <f>'[3]NMA(N)'!$J191</f>
        <v>160.51220267085961</v>
      </c>
      <c r="R72" s="51">
        <f>'[3]TSH(N)'!$J191</f>
        <v>163.83175597146948</v>
      </c>
      <c r="S72" s="51">
        <f>'[3]RSA Natural'!$J191</f>
        <v>5531.579748237973</v>
      </c>
    </row>
    <row r="73" spans="1:19" x14ac:dyDescent="0.35">
      <c r="A73" s="43">
        <f t="shared" si="2"/>
        <v>44430</v>
      </c>
      <c r="B73" s="50">
        <f>[3]EC!$J192</f>
        <v>875.45798029836533</v>
      </c>
      <c r="C73" s="32">
        <f>[3]FS!$J192</f>
        <v>292.26315841529765</v>
      </c>
      <c r="D73" s="32">
        <f>[3]GT!$J192</f>
        <v>381.44022584957975</v>
      </c>
      <c r="E73" s="32">
        <f>[3]KZN!$J192</f>
        <v>1241.3374028357089</v>
      </c>
      <c r="F73" s="32">
        <f>[3]LM!$J192</f>
        <v>287.73738264407802</v>
      </c>
      <c r="G73" s="32">
        <f>[3]MP!$J192</f>
        <v>501.3117651200821</v>
      </c>
      <c r="H73" s="32">
        <f>[3]NC!$J192</f>
        <v>164.408174314701</v>
      </c>
      <c r="I73" s="32">
        <f>[3]NW!$J192</f>
        <v>256.28055382382217</v>
      </c>
      <c r="J73" s="32">
        <f>[3]WC!$J192</f>
        <v>841.72843011541124</v>
      </c>
      <c r="K73" s="50">
        <f>'[3]BUF(N)'!$J192</f>
        <v>109.3304730194741</v>
      </c>
      <c r="L73" s="32">
        <f>'[3]CPT(N)'!$J192</f>
        <v>568.18974802456319</v>
      </c>
      <c r="M73" s="32">
        <f>'[3]EKU(N)'!$J192</f>
        <v>116.87030556336987</v>
      </c>
      <c r="N73" s="32">
        <f>'[3]ETH(N)'!$J192</f>
        <v>320.74879657523644</v>
      </c>
      <c r="O73" s="32">
        <f>'[3]JHN(N)'!$J192</f>
        <v>116.4095502548389</v>
      </c>
      <c r="P73" s="32">
        <f>'[3]MAN(N)'!$J192</f>
        <v>74.735089174216299</v>
      </c>
      <c r="Q73" s="32">
        <f>'[3]NMA(N)'!$J192</f>
        <v>158.28622187599842</v>
      </c>
      <c r="R73" s="51">
        <f>'[3]TSH(N)'!$J192</f>
        <v>51.892801073918804</v>
      </c>
      <c r="S73" s="51">
        <f>'[3]RSA Natural'!$J192</f>
        <v>4841.9650734170446</v>
      </c>
    </row>
    <row r="74" spans="1:19" x14ac:dyDescent="0.35">
      <c r="A74" s="43">
        <f t="shared" si="2"/>
        <v>44437</v>
      </c>
      <c r="B74" s="50">
        <f>[3]EC!$J193</f>
        <v>869.35621483546743</v>
      </c>
      <c r="C74" s="32">
        <f>[3]FS!$J193</f>
        <v>300.09674619353484</v>
      </c>
      <c r="D74" s="32">
        <f>[3]GT!$J193</f>
        <v>354.94580488897691</v>
      </c>
      <c r="E74" s="32">
        <f>[3]KZN!$J193</f>
        <v>1291.3171111182317</v>
      </c>
      <c r="F74" s="32">
        <f>[3]LM!$J193</f>
        <v>284.19398643190948</v>
      </c>
      <c r="G74" s="32">
        <f>[3]MP!$J193</f>
        <v>302.80024845924675</v>
      </c>
      <c r="H74" s="32">
        <f>[3]NC!$J193</f>
        <v>183.32720442554802</v>
      </c>
      <c r="I74" s="32">
        <f>[3]NW!$J193</f>
        <v>278.83099695099884</v>
      </c>
      <c r="J74" s="32">
        <f>[3]WC!$J193</f>
        <v>777.987034933009</v>
      </c>
      <c r="K74" s="50">
        <f>'[3]BUF(N)'!$J193</f>
        <v>80.760807242329918</v>
      </c>
      <c r="L74" s="32">
        <f>'[3]CPT(N)'!$J193</f>
        <v>447.13097700248238</v>
      </c>
      <c r="M74" s="32">
        <f>'[3]EKU(N)'!$J193</f>
        <v>3.8779877542523309</v>
      </c>
      <c r="N74" s="32">
        <f>'[3]ETH(N)'!$J193</f>
        <v>324.38098647521048</v>
      </c>
      <c r="O74" s="32">
        <f>'[3]JHN(N)'!$J193</f>
        <v>62.163211436559664</v>
      </c>
      <c r="P74" s="32">
        <f>'[3]MAN(N)'!$J193</f>
        <v>85.452025400523638</v>
      </c>
      <c r="Q74" s="32">
        <f>'[3]NMA(N)'!$J193</f>
        <v>214.24203116751588</v>
      </c>
      <c r="R74" s="51">
        <f>'[3]TSH(N)'!$J193</f>
        <v>79.160807709878043</v>
      </c>
      <c r="S74" s="51">
        <f>'[3]RSA Natural'!$J193</f>
        <v>4642.8553482369571</v>
      </c>
    </row>
    <row r="75" spans="1:19" x14ac:dyDescent="0.35">
      <c r="A75" s="43">
        <f t="shared" si="2"/>
        <v>44444</v>
      </c>
      <c r="B75" s="50">
        <f>[3]EC!$J194</f>
        <v>774.21795608518255</v>
      </c>
      <c r="C75" s="32">
        <f>[3]FS!$J194</f>
        <v>184.13267464536273</v>
      </c>
      <c r="D75" s="32">
        <f>[3]GT!$J194</f>
        <v>170.98372825677916</v>
      </c>
      <c r="E75" s="32">
        <f>[3]KZN!$J194</f>
        <v>934.38367056024617</v>
      </c>
      <c r="F75" s="32">
        <f>[3]LM!$J194</f>
        <v>145.7669149767878</v>
      </c>
      <c r="G75" s="32">
        <f>[3]MP!$J194</f>
        <v>258.08726069895306</v>
      </c>
      <c r="H75" s="32">
        <f>[3]NC!$J194</f>
        <v>148.09407384635057</v>
      </c>
      <c r="I75" s="32">
        <f>[3]NW!$J194</f>
        <v>145.3554751894012</v>
      </c>
      <c r="J75" s="32">
        <f>[3]WC!$J194</f>
        <v>566.54954146795171</v>
      </c>
      <c r="K75" s="50">
        <f>'[3]BUF(N)'!$J194</f>
        <v>110.25356941271217</v>
      </c>
      <c r="L75" s="32">
        <f>'[3]CPT(N)'!$J194</f>
        <v>358.36857886170333</v>
      </c>
      <c r="M75" s="32">
        <f>'[3]EKU(N)'!$J194</f>
        <v>21.556631571825505</v>
      </c>
      <c r="N75" s="32">
        <f>'[3]ETH(N)'!$J194</f>
        <v>252.9598703246495</v>
      </c>
      <c r="O75" s="32">
        <f>'[3]JHN(N)'!$J194</f>
        <v>75.716726439511376</v>
      </c>
      <c r="P75" s="32">
        <f>'[3]MAN(N)'!$J194</f>
        <v>71.620983953140836</v>
      </c>
      <c r="Q75" s="32">
        <f>'[3]NMA(N)'!$J194</f>
        <v>122.1078803642053</v>
      </c>
      <c r="R75" s="51">
        <f>'[3]TSH(N)'!$J194</f>
        <v>51.597113075989853</v>
      </c>
      <c r="S75" s="51">
        <f>'[3]RSA Natural'!$J194</f>
        <v>3327.5712957269498</v>
      </c>
    </row>
    <row r="76" spans="1:19" x14ac:dyDescent="0.35">
      <c r="A76" s="43">
        <f t="shared" si="2"/>
        <v>44451</v>
      </c>
      <c r="B76" s="50">
        <f>[3]EC!$J195</f>
        <v>479.61124862874908</v>
      </c>
      <c r="C76" s="32">
        <f>[3]FS!$J195</f>
        <v>139.80444820085654</v>
      </c>
      <c r="D76" s="32">
        <f>[3]GT!$J195</f>
        <v>225.98111462424845</v>
      </c>
      <c r="E76" s="32">
        <f>[3]KZN!$J195</f>
        <v>560.79603872677149</v>
      </c>
      <c r="F76" s="32">
        <f>[3]LM!$J195</f>
        <v>215.64849803896141</v>
      </c>
      <c r="G76" s="32">
        <f>[3]MP!$J195</f>
        <v>179.91149120673469</v>
      </c>
      <c r="H76" s="32">
        <f>[3]NC!$J195</f>
        <v>124.6508555087363</v>
      </c>
      <c r="I76" s="32">
        <f>[3]NW!$J195</f>
        <v>76.636661219919574</v>
      </c>
      <c r="J76" s="32">
        <f>[3]WC!$J195</f>
        <v>322.0781397693213</v>
      </c>
      <c r="K76" s="50">
        <f>'[3]BUF(N)'!$J195</f>
        <v>77.088726035133078</v>
      </c>
      <c r="L76" s="32">
        <f>'[3]CPT(N)'!$J195</f>
        <v>199.82533216998934</v>
      </c>
      <c r="M76" s="32">
        <f>'[3]EKU(N)'!$J195</f>
        <v>59.959962707255613</v>
      </c>
      <c r="N76" s="32">
        <f>'[3]ETH(N)'!$J195</f>
        <v>128.60990437510378</v>
      </c>
      <c r="O76" s="32">
        <f>'[3]JHN(N)'!$J195</f>
        <v>80.425487105690991</v>
      </c>
      <c r="P76" s="32">
        <f>'[3]MAN(N)'!$J195</f>
        <v>47.446931451509244</v>
      </c>
      <c r="Q76" s="32">
        <f>'[3]NMA(N)'!$J195</f>
        <v>92.663394063393838</v>
      </c>
      <c r="R76" s="51">
        <f>'[3]TSH(N)'!$J195</f>
        <v>29.36866855632735</v>
      </c>
      <c r="S76" s="51">
        <f>'[3]RSA Natural'!$J195</f>
        <v>2325.1184959243619</v>
      </c>
    </row>
    <row r="77" spans="1:19" x14ac:dyDescent="0.35">
      <c r="A77" s="43">
        <f t="shared" si="2"/>
        <v>44458</v>
      </c>
      <c r="B77" s="50">
        <f>[3]EC!$J196</f>
        <v>472.92011026859427</v>
      </c>
      <c r="C77" s="32">
        <f>[3]FS!$J196</f>
        <v>124.99052226703429</v>
      </c>
      <c r="D77" s="32">
        <f>[3]GT!$J196</f>
        <v>150.2811746880127</v>
      </c>
      <c r="E77" s="32">
        <f>[3]KZN!$J196</f>
        <v>493.85227019992772</v>
      </c>
      <c r="F77" s="32">
        <f>[3]LM!$J196</f>
        <v>193.85518225395799</v>
      </c>
      <c r="G77" s="32">
        <f>[3]MP!$J196</f>
        <v>130.90459005530113</v>
      </c>
      <c r="H77" s="32">
        <f>[3]NC!$J196</f>
        <v>131.27853646164812</v>
      </c>
      <c r="I77" s="32">
        <f>[3]NW!$J196</f>
        <v>44.551648052640303</v>
      </c>
      <c r="J77" s="32">
        <f>[3]WC!$J196</f>
        <v>253.12958340425928</v>
      </c>
      <c r="K77" s="50">
        <f>'[3]BUF(N)'!$J196</f>
        <v>93.728355875522368</v>
      </c>
      <c r="L77" s="32">
        <f>'[3]CPT(N)'!$J196</f>
        <v>155.04994106541494</v>
      </c>
      <c r="M77" s="32">
        <f>'[3]EKU(N)'!$J196</f>
        <v>64.215383632973612</v>
      </c>
      <c r="N77" s="32">
        <f>'[3]ETH(N)'!$J196</f>
        <v>173.14973551066311</v>
      </c>
      <c r="O77" s="32">
        <f>'[3]JHN(N)'!$J196</f>
        <v>80.297262652990185</v>
      </c>
      <c r="P77" s="32">
        <f>'[3]MAN(N)'!$J196</f>
        <v>62.316170442529057</v>
      </c>
      <c r="Q77" s="32">
        <f>'[3]NMA(N)'!$J196</f>
        <v>88.950182990831195</v>
      </c>
      <c r="R77" s="51">
        <f>'[3]TSH(N)'!$J196</f>
        <v>-0.44529300465137567</v>
      </c>
      <c r="S77" s="51">
        <f>'[3]RSA Natural'!$J196</f>
        <v>1995.7636176513661</v>
      </c>
    </row>
    <row r="78" spans="1:19" x14ac:dyDescent="0.35">
      <c r="A78" s="43">
        <f t="shared" si="2"/>
        <v>44465</v>
      </c>
      <c r="B78" s="50">
        <f>[3]EC!$J197</f>
        <v>270.26603786328224</v>
      </c>
      <c r="C78" s="32">
        <f>[3]FS!$J197</f>
        <v>73.680612635587067</v>
      </c>
      <c r="D78" s="32">
        <f>[3]GT!$J197</f>
        <v>205.19623798085763</v>
      </c>
      <c r="E78" s="32">
        <f>[3]KZN!$J197</f>
        <v>333.68155159733305</v>
      </c>
      <c r="F78" s="32">
        <f>[3]LM!$J197</f>
        <v>225.47089708644535</v>
      </c>
      <c r="G78" s="32">
        <f>[3]MP!$J197</f>
        <v>103.30288266376829</v>
      </c>
      <c r="H78" s="32">
        <f>[3]NC!$J197</f>
        <v>98.501876626978316</v>
      </c>
      <c r="I78" s="32">
        <f>[3]NW!$J197</f>
        <v>76.841460163654915</v>
      </c>
      <c r="J78" s="32">
        <f>[3]WC!$J197</f>
        <v>162.52835062301779</v>
      </c>
      <c r="K78" s="50">
        <f>'[3]BUF(N)'!$J197</f>
        <v>56.000661934605631</v>
      </c>
      <c r="L78" s="32">
        <f>'[3]CPT(N)'!$J197</f>
        <v>113.65436056950557</v>
      </c>
      <c r="M78" s="32">
        <f>'[3]EKU(N)'!$J197</f>
        <v>-3.4790776974377309</v>
      </c>
      <c r="N78" s="32">
        <f>'[3]ETH(N)'!$J197</f>
        <v>63.241410283094581</v>
      </c>
      <c r="O78" s="32">
        <f>'[3]JHN(N)'!$J197</f>
        <v>86.259996732147215</v>
      </c>
      <c r="P78" s="32">
        <f>'[3]MAN(N)'!$J197</f>
        <v>13.864372328472513</v>
      </c>
      <c r="Q78" s="32">
        <f>'[3]NMA(N)'!$J197</f>
        <v>35.386082176948833</v>
      </c>
      <c r="R78" s="51">
        <f>'[3]TSH(N)'!$J197</f>
        <v>2.0484326169671476</v>
      </c>
      <c r="S78" s="51">
        <f>'[3]RSA Natural'!$J197</f>
        <v>1549.4699072409167</v>
      </c>
    </row>
    <row r="79" spans="1:19" x14ac:dyDescent="0.35">
      <c r="A79" s="43">
        <f t="shared" si="2"/>
        <v>44472</v>
      </c>
      <c r="B79" s="50">
        <f>[3]EC!$J198</f>
        <v>334.46179312063987</v>
      </c>
      <c r="C79" s="32">
        <f>[3]FS!$J198</f>
        <v>66.776065549955433</v>
      </c>
      <c r="D79" s="32">
        <f>[3]GT!$J198</f>
        <v>115.05083524387442</v>
      </c>
      <c r="E79" s="32">
        <f>[3]KZN!$J198</f>
        <v>177.05749672882121</v>
      </c>
      <c r="F79" s="32">
        <f>[3]LM!$J198</f>
        <v>146.57344718407967</v>
      </c>
      <c r="G79" s="32">
        <f>[3]MP!$J198</f>
        <v>75.901941272840418</v>
      </c>
      <c r="H79" s="32">
        <f>[3]NC!$J198</f>
        <v>68.634631727578778</v>
      </c>
      <c r="I79" s="32">
        <f>[3]NW!$J198</f>
        <v>35.538115167710089</v>
      </c>
      <c r="J79" s="32">
        <f>[3]WC!$J198</f>
        <v>137.23023152508131</v>
      </c>
      <c r="K79" s="50">
        <f>'[3]BUF(N)'!$J198</f>
        <v>52.604020968610982</v>
      </c>
      <c r="L79" s="32">
        <f>'[3]CPT(N)'!$J198</f>
        <v>167.61149732020181</v>
      </c>
      <c r="M79" s="32">
        <f>'[3]EKU(N)'!$J198</f>
        <v>17.134187615315341</v>
      </c>
      <c r="N79" s="32">
        <f>'[3]ETH(N)'!$J198</f>
        <v>94.349107603757943</v>
      </c>
      <c r="O79" s="32">
        <f>'[3]JHN(N)'!$J198</f>
        <v>83.127321278101363</v>
      </c>
      <c r="P79" s="32">
        <f>'[3]MAN(N)'!$J198</f>
        <v>19.991956712637204</v>
      </c>
      <c r="Q79" s="32">
        <f>'[3]NMA(N)'!$J198</f>
        <v>57.455026186668505</v>
      </c>
      <c r="R79" s="51">
        <f>'[3]TSH(N)'!$J198</f>
        <v>15.655350161941215</v>
      </c>
      <c r="S79" s="51">
        <f>'[3]RSA Natural'!$J198</f>
        <v>1157.2245575205452</v>
      </c>
    </row>
    <row r="80" spans="1:19" x14ac:dyDescent="0.35">
      <c r="A80" s="43">
        <f t="shared" si="2"/>
        <v>44479</v>
      </c>
      <c r="B80" s="50">
        <f>[3]EC!$J199</f>
        <v>333.02346272710679</v>
      </c>
      <c r="C80" s="32">
        <f>[3]FS!$J199</f>
        <v>79.810917599393747</v>
      </c>
      <c r="D80" s="32">
        <f>[3]GT!$J199</f>
        <v>117.89744490321914</v>
      </c>
      <c r="E80" s="32">
        <f>[3]KZN!$J199</f>
        <v>376.77550671689983</v>
      </c>
      <c r="F80" s="32">
        <f>[3]LM!$J199</f>
        <v>270.78027319036141</v>
      </c>
      <c r="G80" s="32">
        <f>[3]MP!$J199</f>
        <v>100.50164368108256</v>
      </c>
      <c r="H80" s="32">
        <f>[3]NC!$J199</f>
        <v>73.342183680540131</v>
      </c>
      <c r="I80" s="32">
        <f>[3]NW!$J199</f>
        <v>32.375412882826026</v>
      </c>
      <c r="J80" s="32">
        <f>[3]WC!$J199</f>
        <v>54.834833450812084</v>
      </c>
      <c r="K80" s="50">
        <f>'[3]BUF(N)'!$J199</f>
        <v>43.58944518980347</v>
      </c>
      <c r="L80" s="32">
        <f>'[3]CPT(N)'!$J199</f>
        <v>62.310894537312151</v>
      </c>
      <c r="M80" s="32">
        <f>'[3]EKU(N)'!$J199</f>
        <v>-12.921609669708687</v>
      </c>
      <c r="N80" s="32">
        <f>'[3]ETH(N)'!$J199</f>
        <v>72.186970021413742</v>
      </c>
      <c r="O80" s="32">
        <f>'[3]JHN(N)'!$J199</f>
        <v>104.96098053564583</v>
      </c>
      <c r="P80" s="32">
        <f>'[3]MAN(N)'!$J199</f>
        <v>23.323528750866117</v>
      </c>
      <c r="Q80" s="32">
        <f>'[3]NMA(N)'!$J199</f>
        <v>29.74622224148851</v>
      </c>
      <c r="R80" s="51">
        <f>'[3]TSH(N)'!$J199</f>
        <v>16.148500420650805</v>
      </c>
      <c r="S80" s="51">
        <f>'[3]RSA Natural'!$J199</f>
        <v>1439.3416788322957</v>
      </c>
    </row>
    <row r="81" spans="1:19" x14ac:dyDescent="0.35">
      <c r="A81" s="43">
        <f t="shared" si="2"/>
        <v>44486</v>
      </c>
      <c r="B81" s="50">
        <f>[3]EC!$J200</f>
        <v>155.67693773361384</v>
      </c>
      <c r="C81" s="32">
        <f>[3]FS!$J200</f>
        <v>107.40050166845549</v>
      </c>
      <c r="D81" s="32">
        <f>[3]GT!$J200</f>
        <v>97.079830497596276</v>
      </c>
      <c r="E81" s="32">
        <f>[3]KZN!$J200</f>
        <v>276.05162322939668</v>
      </c>
      <c r="F81" s="32">
        <f>[3]LM!$J200</f>
        <v>257.69059720409871</v>
      </c>
      <c r="G81" s="32">
        <f>[3]MP!$J200</f>
        <v>109.19262394190002</v>
      </c>
      <c r="H81" s="32">
        <f>[3]NC!$J200</f>
        <v>81.338022700143</v>
      </c>
      <c r="I81" s="32">
        <f>[3]NW!$J200</f>
        <v>12.186811842195652</v>
      </c>
      <c r="J81" s="32">
        <f>[3]WC!$J200</f>
        <v>80.427067642307634</v>
      </c>
      <c r="K81" s="50">
        <f>'[3]BUF(N)'!$J200</f>
        <v>36.623739885442021</v>
      </c>
      <c r="L81" s="32">
        <f>'[3]CPT(N)'!$J200</f>
        <v>114.97503369410407</v>
      </c>
      <c r="M81" s="32">
        <f>'[3]EKU(N)'!$J200</f>
        <v>15.694224887648488</v>
      </c>
      <c r="N81" s="32">
        <f>'[3]ETH(N)'!$J200</f>
        <v>64.9402748383568</v>
      </c>
      <c r="O81" s="32">
        <f>'[3]JHN(N)'!$J200</f>
        <v>54.538525809425039</v>
      </c>
      <c r="P81" s="32">
        <f>'[3]MAN(N)'!$J200</f>
        <v>34.502919899313753</v>
      </c>
      <c r="Q81" s="32">
        <f>'[3]NMA(N)'!$J200</f>
        <v>19.999414788882945</v>
      </c>
      <c r="R81" s="51">
        <f>'[3]TSH(N)'!$J200</f>
        <v>5.9420868198350263</v>
      </c>
      <c r="S81" s="51">
        <f>'[3]RSA Natural'!$J200</f>
        <v>1177.0440164596621</v>
      </c>
    </row>
    <row r="82" spans="1:19" x14ac:dyDescent="0.35">
      <c r="A82" s="43">
        <f t="shared" si="2"/>
        <v>44493</v>
      </c>
      <c r="B82" s="50">
        <f>[3]EC!$J201</f>
        <v>193.40522858267786</v>
      </c>
      <c r="C82" s="32">
        <f>[3]FS!$J201</f>
        <v>93.399300550228759</v>
      </c>
      <c r="D82" s="32">
        <f>[3]GT!$J201</f>
        <v>73.741940247997263</v>
      </c>
      <c r="E82" s="32">
        <f>[3]KZN!$J201</f>
        <v>181.08768818605768</v>
      </c>
      <c r="F82" s="32">
        <f>[3]LM!$J201</f>
        <v>130.55228971819213</v>
      </c>
      <c r="G82" s="32">
        <f>[3]MP!$J201</f>
        <v>-32.915983550556575</v>
      </c>
      <c r="H82" s="32">
        <f>[3]NC!$J201</f>
        <v>55.701399384714534</v>
      </c>
      <c r="I82" s="32">
        <f>[3]NW!$J201</f>
        <v>29.151585183826228</v>
      </c>
      <c r="J82" s="32">
        <f>[3]WC!$J201</f>
        <v>83.768805005068657</v>
      </c>
      <c r="K82" s="50">
        <f>'[3]BUF(N)'!$J201</f>
        <v>14.570043872351619</v>
      </c>
      <c r="L82" s="32">
        <f>'[3]CPT(N)'!$J201</f>
        <v>74.112401426592612</v>
      </c>
      <c r="M82" s="32">
        <f>'[3]EKU(N)'!$J201</f>
        <v>-14.56193666025888</v>
      </c>
      <c r="N82" s="32">
        <f>'[3]ETH(N)'!$J201</f>
        <v>0.47618777725728023</v>
      </c>
      <c r="O82" s="32">
        <f>'[3]JHN(N)'!$J201</f>
        <v>73.318876468013912</v>
      </c>
      <c r="P82" s="32">
        <f>'[3]MAN(N)'!$J201</f>
        <v>33.583390418237457</v>
      </c>
      <c r="Q82" s="32">
        <f>'[3]NMA(N)'!$J201</f>
        <v>50.599168328981989</v>
      </c>
      <c r="R82" s="51">
        <f>'[3]TSH(N)'!$J201</f>
        <v>3.8271308100445367</v>
      </c>
      <c r="S82" s="51">
        <f>'[3]RSA Natural'!$J201</f>
        <v>840.80823685880387</v>
      </c>
    </row>
    <row r="83" spans="1:19" x14ac:dyDescent="0.35">
      <c r="A83" s="43">
        <f t="shared" si="2"/>
        <v>44500</v>
      </c>
      <c r="B83" s="50">
        <f>[3]EC!$J202</f>
        <v>241.87608434889512</v>
      </c>
      <c r="C83" s="32">
        <f>[3]FS!$J202</f>
        <v>133.53842963836655</v>
      </c>
      <c r="D83" s="32">
        <f>[3]GT!$J202</f>
        <v>148.4493901745177</v>
      </c>
      <c r="E83" s="32">
        <f>[3]KZN!$J202</f>
        <v>339.39083200330469</v>
      </c>
      <c r="F83" s="32">
        <f>[3]LM!$J202</f>
        <v>211.38846853148152</v>
      </c>
      <c r="G83" s="32">
        <f>[3]MP!$J202</f>
        <v>140.94723326403755</v>
      </c>
      <c r="H83" s="32">
        <f>[3]NC!$J202</f>
        <v>88.446318151835214</v>
      </c>
      <c r="I83" s="32">
        <f>[3]NW!$J202</f>
        <v>158.31604842087586</v>
      </c>
      <c r="J83" s="32">
        <f>[3]WC!$J202</f>
        <v>79.161822956388846</v>
      </c>
      <c r="K83" s="50">
        <f>'[3]BUF(N)'!$J202</f>
        <v>31.1185207119849</v>
      </c>
      <c r="L83" s="32">
        <f>'[3]CPT(N)'!$J202</f>
        <v>73.895951407704729</v>
      </c>
      <c r="M83" s="32">
        <f>'[3]EKU(N)'!$J202</f>
        <v>-6.1283248577242944</v>
      </c>
      <c r="N83" s="32">
        <f>'[3]ETH(N)'!$J202</f>
        <v>29.683440127168069</v>
      </c>
      <c r="O83" s="32">
        <f>'[3]JHN(N)'!$J202</f>
        <v>110.08548324631977</v>
      </c>
      <c r="P83" s="32">
        <f>'[3]MAN(N)'!$J202</f>
        <v>50.963076878133947</v>
      </c>
      <c r="Q83" s="32">
        <f>'[3]NMA(N)'!$J202</f>
        <v>10.732526440934436</v>
      </c>
      <c r="R83" s="51">
        <f>'[3]TSH(N)'!$J202</f>
        <v>11.933136882609915</v>
      </c>
      <c r="S83" s="51">
        <f>'[3]RSA Natural'!$J202</f>
        <v>1541.514627489727</v>
      </c>
    </row>
    <row r="84" spans="1:19" x14ac:dyDescent="0.35">
      <c r="A84" s="43">
        <f t="shared" si="2"/>
        <v>44507</v>
      </c>
      <c r="B84" s="50">
        <f>[3]EC!$J203</f>
        <v>295.91769962850753</v>
      </c>
      <c r="C84" s="32">
        <f>[3]FS!$J203</f>
        <v>138.63639424092804</v>
      </c>
      <c r="D84" s="32">
        <f>[3]GT!$J203</f>
        <v>93.439451826460072</v>
      </c>
      <c r="E84" s="32">
        <f>[3]KZN!$J203</f>
        <v>272.96660808728166</v>
      </c>
      <c r="F84" s="32">
        <f>[3]LM!$J203</f>
        <v>242.20121070174207</v>
      </c>
      <c r="G84" s="32">
        <f>[3]MP!$J203</f>
        <v>171.01676480096523</v>
      </c>
      <c r="H84" s="32">
        <f>[3]NC!$J203</f>
        <v>118.28508623370936</v>
      </c>
      <c r="I84" s="32">
        <f>[3]NW!$J203</f>
        <v>82.072591189165223</v>
      </c>
      <c r="J84" s="32">
        <f>[3]WC!$J203</f>
        <v>143.66975249950053</v>
      </c>
      <c r="K84" s="50">
        <f>'[3]BUF(N)'!$J203</f>
        <v>54.705747307199971</v>
      </c>
      <c r="L84" s="32">
        <f>'[3]CPT(N)'!$J203</f>
        <v>125.90790355387867</v>
      </c>
      <c r="M84" s="32">
        <f>'[3]EKU(N)'!$J203</f>
        <v>-14.31321875449612</v>
      </c>
      <c r="N84" s="32">
        <f>'[3]ETH(N)'!$J203</f>
        <v>50.800456499364032</v>
      </c>
      <c r="O84" s="32">
        <f>'[3]JHN(N)'!$J203</f>
        <v>67.068668380453687</v>
      </c>
      <c r="P84" s="32">
        <f>'[3]MAN(N)'!$J203</f>
        <v>68.973676128639255</v>
      </c>
      <c r="Q84" s="32">
        <f>'[3]NMA(N)'!$J203</f>
        <v>25.819526398670405</v>
      </c>
      <c r="R84" s="51">
        <f>'[3]TSH(N)'!$J203</f>
        <v>25.730645763768393</v>
      </c>
      <c r="S84" s="51">
        <f>'[3]RSA Natural'!$J203</f>
        <v>1558.2055592082215</v>
      </c>
    </row>
    <row r="85" spans="1:19" x14ac:dyDescent="0.35">
      <c r="A85" s="43">
        <f t="shared" si="2"/>
        <v>44514</v>
      </c>
      <c r="B85" s="50">
        <f>[3]EC!$J204</f>
        <v>293.93608434889506</v>
      </c>
      <c r="C85" s="32">
        <f>[3]FS!$J204</f>
        <v>117.7371371699532</v>
      </c>
      <c r="D85" s="32">
        <f>[3]GT!$J204</f>
        <v>132.30676087017014</v>
      </c>
      <c r="E85" s="32">
        <f>[3]KZN!$J204</f>
        <v>246.91176399023857</v>
      </c>
      <c r="F85" s="32">
        <f>[3]LM!$J204</f>
        <v>165.60697182467266</v>
      </c>
      <c r="G85" s="32">
        <f>[3]MP!$J204</f>
        <v>44.458635312284287</v>
      </c>
      <c r="H85" s="32">
        <f>[3]NC!$J204</f>
        <v>119.98130436213143</v>
      </c>
      <c r="I85" s="32">
        <f>[3]NW!$J204</f>
        <v>117.70020111691383</v>
      </c>
      <c r="J85" s="32">
        <f>[3]WC!$J204</f>
        <v>46.014259570723425</v>
      </c>
      <c r="K85" s="50">
        <f>'[3]BUF(N)'!$J204</f>
        <v>30.555254244882974</v>
      </c>
      <c r="L85" s="32">
        <f>'[3]CPT(N)'!$J204</f>
        <v>5.0156321879001098</v>
      </c>
      <c r="M85" s="32">
        <f>'[3]EKU(N)'!$J204</f>
        <v>38.831111448201284</v>
      </c>
      <c r="N85" s="32">
        <f>'[3]ETH(N)'!$J204</f>
        <v>44.85284262890724</v>
      </c>
      <c r="O85" s="32">
        <f>'[3]JHN(N)'!$J204</f>
        <v>88.464700243284597</v>
      </c>
      <c r="P85" s="32">
        <f>'[3]MAN(N)'!$J204</f>
        <v>49.298983443815999</v>
      </c>
      <c r="Q85" s="32">
        <f>'[3]NMA(N)'!$J204</f>
        <v>36.366524249031357</v>
      </c>
      <c r="R85" s="51">
        <f>'[3]TSH(N)'!$J204</f>
        <v>-15.723925889074053</v>
      </c>
      <c r="S85" s="51">
        <f>'[3]RSA Natural'!$J204</f>
        <v>1284.6531185659405</v>
      </c>
    </row>
    <row r="86" spans="1:19" x14ac:dyDescent="0.35">
      <c r="A86" s="43">
        <f t="shared" si="2"/>
        <v>44521</v>
      </c>
      <c r="B86" s="50">
        <f>[3]EC!$J205</f>
        <v>329.75138800131685</v>
      </c>
      <c r="C86" s="32">
        <f>[3]FS!$J205</f>
        <v>85.452587317305415</v>
      </c>
      <c r="D86" s="32">
        <f>[3]GT!$J205</f>
        <v>-13.438296200808963</v>
      </c>
      <c r="E86" s="32">
        <f>[3]KZN!$J205</f>
        <v>341.84741695478669</v>
      </c>
      <c r="F86" s="32">
        <f>[3]LM!$J205</f>
        <v>100.48812370837106</v>
      </c>
      <c r="G86" s="32">
        <f>[3]MP!$J205</f>
        <v>86.23501670771202</v>
      </c>
      <c r="H86" s="32">
        <f>[3]NC!$J205</f>
        <v>109.40480555534972</v>
      </c>
      <c r="I86" s="32">
        <f>[3]NW!$J205</f>
        <v>44.437098537842303</v>
      </c>
      <c r="J86" s="32">
        <f>[3]WC!$J205</f>
        <v>141.23898639267975</v>
      </c>
      <c r="K86" s="50">
        <f>'[3]BUF(N)'!$J205</f>
        <v>66.074734862507725</v>
      </c>
      <c r="L86" s="32">
        <f>'[3]CPT(N)'!$J205</f>
        <v>94.897608214554339</v>
      </c>
      <c r="M86" s="32">
        <f>'[3]EKU(N)'!$J205</f>
        <v>-76.206400114456414</v>
      </c>
      <c r="N86" s="32">
        <f>'[3]ETH(N)'!$J205</f>
        <v>59.160586333592164</v>
      </c>
      <c r="O86" s="32">
        <f>'[3]JHN(N)'!$J205</f>
        <v>66.844701086558416</v>
      </c>
      <c r="P86" s="32">
        <f>'[3]MAN(N)'!$J205</f>
        <v>58.745321335581195</v>
      </c>
      <c r="Q86" s="32">
        <f>'[3]NMA(N)'!$J205</f>
        <v>1.8606281974115859</v>
      </c>
      <c r="R86" s="51">
        <f>'[3]TSH(N)'!$J205</f>
        <v>-1.0916163836578221</v>
      </c>
      <c r="S86" s="51">
        <f>'[3]RSA Natural'!$J205</f>
        <v>1238.8554231753733</v>
      </c>
    </row>
    <row r="87" spans="1:19" x14ac:dyDescent="0.35">
      <c r="A87" s="43">
        <f t="shared" si="2"/>
        <v>44528</v>
      </c>
      <c r="B87" s="50">
        <f>[3]EC!$J206</f>
        <v>429.823943742555</v>
      </c>
      <c r="C87" s="32">
        <f>[3]FS!$J206</f>
        <v>75.045358985774556</v>
      </c>
      <c r="D87" s="32">
        <f>[3]GT!$J206</f>
        <v>213.96993003572084</v>
      </c>
      <c r="E87" s="32">
        <f>[3]KZN!$J206</f>
        <v>412.89211865100401</v>
      </c>
      <c r="F87" s="32">
        <f>[3]LM!$J206</f>
        <v>360.91471157254398</v>
      </c>
      <c r="G87" s="32">
        <f>[3]MP!$J206</f>
        <v>202.2113350168604</v>
      </c>
      <c r="H87" s="32">
        <f>[3]NC!$J206</f>
        <v>44.098966686401752</v>
      </c>
      <c r="I87" s="32">
        <f>[3]NW!$J206</f>
        <v>80.476826220766611</v>
      </c>
      <c r="J87" s="32">
        <f>[3]WC!$J206</f>
        <v>104.00736414761673</v>
      </c>
      <c r="K87" s="50">
        <f>'[3]BUF(N)'!$J206</f>
        <v>69.304795692033935</v>
      </c>
      <c r="L87" s="32">
        <f>'[3]CPT(N)'!$J206</f>
        <v>88.372209715838892</v>
      </c>
      <c r="M87" s="32">
        <f>'[3]EKU(N)'!$J206</f>
        <v>-9.8208707080622162</v>
      </c>
      <c r="N87" s="32">
        <f>'[3]ETH(N)'!$J206</f>
        <v>67.514056116550535</v>
      </c>
      <c r="O87" s="32">
        <f>'[3]JHN(N)'!$J206</f>
        <v>79.328898163511383</v>
      </c>
      <c r="P87" s="32">
        <f>'[3]MAN(N)'!$J206</f>
        <v>18.103474878405407</v>
      </c>
      <c r="Q87" s="32">
        <f>'[3]NMA(N)'!$J206</f>
        <v>21.425987950755598</v>
      </c>
      <c r="R87" s="51">
        <f>'[3]TSH(N)'!$J206</f>
        <v>15.461315171061642</v>
      </c>
      <c r="S87" s="51">
        <f>'[3]RSA Natural'!$J206</f>
        <v>1923.4405550591564</v>
      </c>
    </row>
    <row r="88" spans="1:19" x14ac:dyDescent="0.35">
      <c r="A88" s="43">
        <f t="shared" si="2"/>
        <v>44535</v>
      </c>
      <c r="B88" s="50">
        <f>[3]EC!$J207</f>
        <v>397.904878267904</v>
      </c>
      <c r="C88" s="32">
        <f>[3]FS!$J207</f>
        <v>76.99478216824582</v>
      </c>
      <c r="D88" s="32">
        <f>[3]GT!$J207</f>
        <v>283.22289863878245</v>
      </c>
      <c r="E88" s="32">
        <f>[3]KZN!$J207</f>
        <v>398.84946341958812</v>
      </c>
      <c r="F88" s="32">
        <f>[3]LM!$J207</f>
        <v>202.8410684867647</v>
      </c>
      <c r="G88" s="32">
        <f>[3]MP!$J207</f>
        <v>171.07639930562482</v>
      </c>
      <c r="H88" s="32">
        <f>[3]NC!$J207</f>
        <v>54.495996612212195</v>
      </c>
      <c r="I88" s="32">
        <f>[3]NW!$J207</f>
        <v>14.508821085917361</v>
      </c>
      <c r="J88" s="32">
        <f>[3]WC!$J207</f>
        <v>139.84943142782959</v>
      </c>
      <c r="K88" s="50">
        <f>'[3]BUF(N)'!$J207</f>
        <v>81.314229169700539</v>
      </c>
      <c r="L88" s="32">
        <f>'[3]CPT(N)'!$J207</f>
        <v>133.83086280084689</v>
      </c>
      <c r="M88" s="32">
        <f>'[3]EKU(N)'!$J207</f>
        <v>14.738830311506717</v>
      </c>
      <c r="N88" s="32">
        <f>'[3]ETH(N)'!$J207</f>
        <v>115.76081085751798</v>
      </c>
      <c r="O88" s="32">
        <f>'[3]JHN(N)'!$J207</f>
        <v>126.05098002020554</v>
      </c>
      <c r="P88" s="32">
        <f>'[3]MAN(N)'!$J207</f>
        <v>38.447851733559446</v>
      </c>
      <c r="Q88" s="32">
        <f>'[3]NMA(N)'!$J207</f>
        <v>66.750654704832129</v>
      </c>
      <c r="R88" s="51">
        <f>'[3]TSH(N)'!$J207</f>
        <v>99.334529277951447</v>
      </c>
      <c r="S88" s="51">
        <f>'[3]RSA Natural'!$J207</f>
        <v>1739.7437394129447</v>
      </c>
    </row>
    <row r="89" spans="1:19" x14ac:dyDescent="0.35">
      <c r="A89" s="43">
        <f t="shared" si="2"/>
        <v>44542</v>
      </c>
      <c r="B89" s="50">
        <f>[3]EC!$J208</f>
        <v>465.80280682270313</v>
      </c>
      <c r="C89" s="32">
        <f>[3]FS!$J208</f>
        <v>111.85605552734387</v>
      </c>
      <c r="D89" s="32">
        <f>[3]GT!$J208</f>
        <v>602.78379921906435</v>
      </c>
      <c r="E89" s="32">
        <f>[3]KZN!$J208</f>
        <v>472.4360414952223</v>
      </c>
      <c r="F89" s="32">
        <f>[3]LM!$J208</f>
        <v>415.07467795899163</v>
      </c>
      <c r="G89" s="32">
        <f>[3]MP!$J208</f>
        <v>160.80710712431028</v>
      </c>
      <c r="H89" s="32">
        <f>[3]NC!$J208</f>
        <v>83.477459331915554</v>
      </c>
      <c r="I89" s="32">
        <f>[3]NW!$J208</f>
        <v>95.850072012531541</v>
      </c>
      <c r="J89" s="32">
        <f>[3]WC!$J208</f>
        <v>229.59506622618039</v>
      </c>
      <c r="K89" s="50">
        <f>'[3]BUF(N)'!$J208</f>
        <v>69.007119204785482</v>
      </c>
      <c r="L89" s="32">
        <f>'[3]CPT(N)'!$J208</f>
        <v>167.36434618013413</v>
      </c>
      <c r="M89" s="32">
        <f>'[3]EKU(N)'!$J208</f>
        <v>125.17077980388092</v>
      </c>
      <c r="N89" s="32">
        <f>'[3]ETH(N)'!$J208</f>
        <v>63.274292345853723</v>
      </c>
      <c r="O89" s="32">
        <f>'[3]JHN(N)'!$J208</f>
        <v>199.83368527118336</v>
      </c>
      <c r="P89" s="32">
        <f>'[3]MAN(N)'!$J208</f>
        <v>15.520033083782721</v>
      </c>
      <c r="Q89" s="32">
        <f>'[3]NMA(N)'!$J208</f>
        <v>47.01484831069854</v>
      </c>
      <c r="R89" s="51">
        <f>'[3]TSH(N)'!$J208</f>
        <v>86.144891855510139</v>
      </c>
      <c r="S89" s="51">
        <f>'[3]RSA Natural'!$J208</f>
        <v>2637.6830857182285</v>
      </c>
    </row>
    <row r="90" spans="1:19" x14ac:dyDescent="0.35">
      <c r="A90" s="43">
        <f t="shared" si="2"/>
        <v>44549</v>
      </c>
      <c r="B90" s="50">
        <f>[3]EC!$J209</f>
        <v>918.30054766835451</v>
      </c>
      <c r="C90" s="32">
        <f>[3]FS!$J209</f>
        <v>164.87203955451946</v>
      </c>
      <c r="D90" s="32">
        <f>[3]GT!$J209</f>
        <v>457.55625227184737</v>
      </c>
      <c r="E90" s="32">
        <f>[3]KZN!$J209</f>
        <v>680.67171210899869</v>
      </c>
      <c r="F90" s="32">
        <f>[3]LM!$J209</f>
        <v>447.37746550793281</v>
      </c>
      <c r="G90" s="32">
        <f>[3]MP!$J209</f>
        <v>251.82194550850318</v>
      </c>
      <c r="H90" s="32">
        <f>[3]NC!$J209</f>
        <v>149.46822753248438</v>
      </c>
      <c r="I90" s="32">
        <f>[3]NW!$J209</f>
        <v>163.33456675218838</v>
      </c>
      <c r="J90" s="32">
        <f>[3]WC!$J209</f>
        <v>356.50697341420459</v>
      </c>
      <c r="K90" s="50">
        <f>'[3]BUF(N)'!$J209</f>
        <v>114.99390918057129</v>
      </c>
      <c r="L90" s="32">
        <f>'[3]CPT(N)'!$J209</f>
        <v>239.24463077679104</v>
      </c>
      <c r="M90" s="32">
        <f>'[3]EKU(N)'!$J209</f>
        <v>110.97669183882283</v>
      </c>
      <c r="N90" s="32">
        <f>'[3]ETH(N)'!$J209</f>
        <v>189.0727971977135</v>
      </c>
      <c r="O90" s="32">
        <f>'[3]JHN(N)'!$J209</f>
        <v>195.92259891466011</v>
      </c>
      <c r="P90" s="32">
        <f>'[3]MAN(N)'!$J209</f>
        <v>14.511489273700391</v>
      </c>
      <c r="Q90" s="32">
        <f>'[3]NMA(N)'!$J209</f>
        <v>120.1328830722332</v>
      </c>
      <c r="R90" s="51">
        <f>'[3]TSH(N)'!$J209</f>
        <v>79.614974603435087</v>
      </c>
      <c r="S90" s="51">
        <f>'[3]RSA Natural'!$J209</f>
        <v>3589.9097303190501</v>
      </c>
    </row>
    <row r="91" spans="1:19" x14ac:dyDescent="0.35">
      <c r="A91" s="43">
        <f t="shared" si="2"/>
        <v>44556</v>
      </c>
      <c r="B91" s="50">
        <f>[3]EC!$J210</f>
        <v>950.42792051016795</v>
      </c>
      <c r="C91" s="32">
        <f>[3]FS!$J210</f>
        <v>172.77413367969604</v>
      </c>
      <c r="D91" s="32">
        <f>[3]GT!$J210</f>
        <v>261.48093929498168</v>
      </c>
      <c r="E91" s="32">
        <f>[3]KZN!$J210</f>
        <v>885.94980490514854</v>
      </c>
      <c r="F91" s="32">
        <f>[3]LM!$J210</f>
        <v>441.6652128116732</v>
      </c>
      <c r="G91" s="32">
        <f>[3]MP!$J210</f>
        <v>177.68910430903577</v>
      </c>
      <c r="H91" s="32">
        <f>[3]NC!$J210</f>
        <v>124.90302776794192</v>
      </c>
      <c r="I91" s="32">
        <f>[3]NW!$J210</f>
        <v>256.46055144925992</v>
      </c>
      <c r="J91" s="32">
        <f>[3]WC!$J210</f>
        <v>322.75105457184316</v>
      </c>
      <c r="K91" s="50">
        <f>'[3]BUF(N)'!$J210</f>
        <v>111.26884417974605</v>
      </c>
      <c r="L91" s="32">
        <f>'[3]CPT(N)'!$J210</f>
        <v>220.48987904539291</v>
      </c>
      <c r="M91" s="32">
        <f>'[3]EKU(N)'!$J210</f>
        <v>83.3046402283303</v>
      </c>
      <c r="N91" s="32">
        <f>'[3]ETH(N)'!$J210</f>
        <v>178.43766318989003</v>
      </c>
      <c r="O91" s="32">
        <f>'[3]JHN(N)'!$J210</f>
        <v>195.2964455843674</v>
      </c>
      <c r="P91" s="32">
        <f>'[3]MAN(N)'!$J210</f>
        <v>94.876410825351371</v>
      </c>
      <c r="Q91" s="32">
        <f>'[3]NMA(N)'!$J210</f>
        <v>101.7121725170208</v>
      </c>
      <c r="R91" s="51">
        <f>'[3]TSH(N)'!$J210</f>
        <v>84.219422408347043</v>
      </c>
      <c r="S91" s="51">
        <f>'[3]RSA Natural'!$J210</f>
        <v>3594.1017492997034</v>
      </c>
    </row>
    <row r="92" spans="1:19" x14ac:dyDescent="0.35">
      <c r="A92" s="43">
        <f t="shared" si="2"/>
        <v>44563</v>
      </c>
      <c r="B92" s="50">
        <f>[3]EC!$J211</f>
        <v>799.10627934976173</v>
      </c>
      <c r="C92" s="32">
        <f>[3]FS!$J211</f>
        <v>124.02296355709308</v>
      </c>
      <c r="D92" s="32">
        <f>[3]GT!$J211</f>
        <v>74.316488185360413</v>
      </c>
      <c r="E92" s="32">
        <f>[3]KZN!$J211</f>
        <v>708.9471561934954</v>
      </c>
      <c r="F92" s="32">
        <f>[3]LM!$J211</f>
        <v>306.88112425850841</v>
      </c>
      <c r="G92" s="32">
        <f>[3]MP!$J211</f>
        <v>218.05437405639907</v>
      </c>
      <c r="H92" s="32">
        <f>[3]NC!$J211</f>
        <v>85.586383512321675</v>
      </c>
      <c r="I92" s="32">
        <f>[3]NW!$J211</f>
        <v>87.429412524330814</v>
      </c>
      <c r="J92" s="32">
        <f>[3]WC!$J211</f>
        <v>367.82495467897559</v>
      </c>
      <c r="K92" s="50">
        <f>'[3]BUF(N)'!$J211</f>
        <v>91.463217770033964</v>
      </c>
      <c r="L92" s="32">
        <f>'[3]CPT(N)'!$J211</f>
        <v>161.79279180432451</v>
      </c>
      <c r="M92" s="32">
        <f>'[3]EKU(N)'!$J211</f>
        <v>83.013978814728262</v>
      </c>
      <c r="N92" s="32">
        <f>'[3]ETH(N)'!$J211</f>
        <v>140.83688796472143</v>
      </c>
      <c r="O92" s="32">
        <f>'[3]JHN(N)'!$J211</f>
        <v>111.51398045075467</v>
      </c>
      <c r="P92" s="32">
        <f>'[3]MAN(N)'!$J211</f>
        <v>60.86603796487725</v>
      </c>
      <c r="Q92" s="32">
        <f>'[3]NMA(N)'!$J211</f>
        <v>123.30395119067606</v>
      </c>
      <c r="R92" s="51">
        <f>'[3]TSH(N)'!$J211</f>
        <v>14.574270686633554</v>
      </c>
      <c r="S92" s="51">
        <f>'[3]RSA Natural'!$J211</f>
        <v>2772.1691363162554</v>
      </c>
    </row>
    <row r="93" spans="1:19" x14ac:dyDescent="0.35">
      <c r="A93" s="43">
        <f t="shared" si="2"/>
        <v>44570</v>
      </c>
      <c r="B93" s="50">
        <f>[3]EC!$J212</f>
        <v>652.35537645464797</v>
      </c>
      <c r="C93" s="32">
        <f>[3]FS!$J212</f>
        <v>174.77316890377119</v>
      </c>
      <c r="D93" s="32">
        <f>[3]GT!$J212</f>
        <v>59.740007546899733</v>
      </c>
      <c r="E93" s="32">
        <f>[3]KZN!$J212</f>
        <v>520.14863327304352</v>
      </c>
      <c r="F93" s="32">
        <f>[3]LM!$J212</f>
        <v>289.11475168059314</v>
      </c>
      <c r="G93" s="32">
        <f>[3]MP!$J212</f>
        <v>113.99542589876421</v>
      </c>
      <c r="H93" s="32">
        <f>[3]NC!$J212</f>
        <v>73.280271333340579</v>
      </c>
      <c r="I93" s="32">
        <f>[3]NW!$J212</f>
        <v>98.607545267759974</v>
      </c>
      <c r="J93" s="32">
        <f>[3]WC!$J212</f>
        <v>362.55138950410753</v>
      </c>
      <c r="K93" s="50">
        <f>'[3]BUF(N)'!$J212</f>
        <v>70.911039525208835</v>
      </c>
      <c r="L93" s="32">
        <f>'[3]CPT(N)'!$J212</f>
        <v>219.84207063185704</v>
      </c>
      <c r="M93" s="32">
        <f>'[3]EKU(N)'!$J212</f>
        <v>-64.054633309937628</v>
      </c>
      <c r="N93" s="32">
        <f>'[3]ETH(N)'!$J212</f>
        <v>110.50861166340172</v>
      </c>
      <c r="O93" s="32">
        <f>'[3]JHN(N)'!$J212</f>
        <v>63.052514809880165</v>
      </c>
      <c r="P93" s="32">
        <f>'[3]MAN(N)'!$J212</f>
        <v>63.848396637298492</v>
      </c>
      <c r="Q93" s="32">
        <f>'[3]NMA(N)'!$J212</f>
        <v>117.30820732255057</v>
      </c>
      <c r="R93" s="51">
        <f>'[3]TSH(N)'!$J212</f>
        <v>21.254575872383441</v>
      </c>
      <c r="S93" s="51">
        <f>'[3]RSA Natural'!$J212</f>
        <v>2344.566569863011</v>
      </c>
    </row>
    <row r="94" spans="1:19" x14ac:dyDescent="0.35">
      <c r="A94" s="43">
        <f t="shared" si="2"/>
        <v>44577</v>
      </c>
      <c r="B94" s="50">
        <f>[3]EC!$J213</f>
        <v>400.37705854072624</v>
      </c>
      <c r="C94" s="32">
        <f>[3]FS!$J213</f>
        <v>115.39345634932079</v>
      </c>
      <c r="D94" s="32">
        <f>[3]GT!$J213</f>
        <v>39.678136834042789</v>
      </c>
      <c r="E94" s="32">
        <f>[3]KZN!$J213</f>
        <v>358.1910769782437</v>
      </c>
      <c r="F94" s="32">
        <f>[3]LM!$J213</f>
        <v>153.89884663543955</v>
      </c>
      <c r="G94" s="32">
        <f>[3]MP!$J213</f>
        <v>98.603795501245941</v>
      </c>
      <c r="H94" s="32">
        <f>[3]NC!$J213</f>
        <v>64.605863515294971</v>
      </c>
      <c r="I94" s="32">
        <f>[3]NW!$J213</f>
        <v>68.175375612792664</v>
      </c>
      <c r="J94" s="32">
        <f>[3]WC!$J213</f>
        <v>215.06667997576665</v>
      </c>
      <c r="K94" s="50">
        <f>'[3]BUF(N)'!$J213</f>
        <v>67.904249610688382</v>
      </c>
      <c r="L94" s="32">
        <f>'[3]CPT(N)'!$J213</f>
        <v>144.43489678809749</v>
      </c>
      <c r="M94" s="32">
        <f>'[3]EKU(N)'!$J213</f>
        <v>36.593382812264053</v>
      </c>
      <c r="N94" s="32">
        <f>'[3]ETH(N)'!$J213</f>
        <v>63.862937557129783</v>
      </c>
      <c r="O94" s="32">
        <f>'[3]JHN(N)'!$J213</f>
        <v>64.901907572932373</v>
      </c>
      <c r="P94" s="32">
        <f>'[3]MAN(N)'!$J213</f>
        <v>61.442294637770189</v>
      </c>
      <c r="Q94" s="32">
        <f>'[3]NMA(N)'!$J213</f>
        <v>75.900123652290915</v>
      </c>
      <c r="R94" s="51">
        <f>'[3]TSH(N)'!$J213</f>
        <v>-21.241824558697147</v>
      </c>
      <c r="S94" s="51">
        <f>'[3]RSA Natural'!$J213</f>
        <v>1513.9902899428398</v>
      </c>
    </row>
    <row r="95" spans="1:19" x14ac:dyDescent="0.35">
      <c r="A95" s="43">
        <f t="shared" si="2"/>
        <v>44584</v>
      </c>
      <c r="B95" s="50">
        <f>[3]EC!$J214</f>
        <v>301.7791543031401</v>
      </c>
      <c r="C95" s="32">
        <f>[3]FS!$J214</f>
        <v>61.298988352566425</v>
      </c>
      <c r="D95" s="32">
        <f>[3]GT!$J214</f>
        <v>77.015104826104107</v>
      </c>
      <c r="E95" s="32">
        <f>[3]KZN!$J214</f>
        <v>223.64567286867486</v>
      </c>
      <c r="F95" s="32">
        <f>[3]LM!$J214</f>
        <v>193.21188616983432</v>
      </c>
      <c r="G95" s="32">
        <f>[3]MP!$J214</f>
        <v>122.84127793467633</v>
      </c>
      <c r="H95" s="32">
        <f>[3]NC!$J214</f>
        <v>61.904513368832198</v>
      </c>
      <c r="I95" s="32">
        <f>[3]NW!$J214</f>
        <v>35.039687397418788</v>
      </c>
      <c r="J95" s="32">
        <f>[3]WC!$J214</f>
        <v>144.95896552386432</v>
      </c>
      <c r="K95" s="50">
        <f>'[3]BUF(N)'!$J214</f>
        <v>31.74047444447433</v>
      </c>
      <c r="L95" s="32">
        <f>'[3]CPT(N)'!$J214</f>
        <v>8.8690070977716005</v>
      </c>
      <c r="M95" s="32">
        <f>'[3]EKU(N)'!$J214</f>
        <v>18.86185847112165</v>
      </c>
      <c r="N95" s="32">
        <f>'[3]ETH(N)'!$J214</f>
        <v>-11.416503933111699</v>
      </c>
      <c r="O95" s="32">
        <f>'[3]JHN(N)'!$J214</f>
        <v>116.96501004109695</v>
      </c>
      <c r="P95" s="32">
        <f>'[3]MAN(N)'!$J214</f>
        <v>30.083029826500109</v>
      </c>
      <c r="Q95" s="32">
        <f>'[3]NMA(N)'!$J214</f>
        <v>19.722119248039689</v>
      </c>
      <c r="R95" s="51">
        <f>'[3]TSH(N)'!$J214</f>
        <v>13.260222552378195</v>
      </c>
      <c r="S95" s="51">
        <f>'[3]RSA Natural'!$J214</f>
        <v>1221.6952507450733</v>
      </c>
    </row>
    <row r="96" spans="1:19" x14ac:dyDescent="0.35">
      <c r="A96" s="43">
        <f t="shared" si="2"/>
        <v>44591</v>
      </c>
      <c r="B96" s="50">
        <f>[3]EC!$J215</f>
        <v>292.51606895878626</v>
      </c>
      <c r="C96" s="32">
        <f>[3]FS!$J215</f>
        <v>62.692106620977484</v>
      </c>
      <c r="D96" s="32">
        <f>[3]GT!$J215</f>
        <v>108.32944225494452</v>
      </c>
      <c r="E96" s="32">
        <f>[3]KZN!$J215</f>
        <v>258.37629588913364</v>
      </c>
      <c r="F96" s="32">
        <f>[3]LM!$J215</f>
        <v>270.31749462104574</v>
      </c>
      <c r="G96" s="32">
        <f>[3]MP!$J215</f>
        <v>101.80485917997828</v>
      </c>
      <c r="H96" s="32">
        <f>[3]NC!$J215</f>
        <v>28.279872647429784</v>
      </c>
      <c r="I96" s="32">
        <f>[3]NW!$J215</f>
        <v>-1.3715453011554928</v>
      </c>
      <c r="J96" s="32">
        <f>[3]WC!$J215</f>
        <v>157.66651345939454</v>
      </c>
      <c r="K96" s="50">
        <f>'[3]BUF(N)'!$J215</f>
        <v>32.209560858331955</v>
      </c>
      <c r="L96" s="32">
        <f>'[3]CPT(N)'!$J215</f>
        <v>134.54560000620768</v>
      </c>
      <c r="M96" s="32">
        <f>'[3]EKU(N)'!$J215</f>
        <v>22.968399182363896</v>
      </c>
      <c r="N96" s="32">
        <f>'[3]ETH(N)'!$J215</f>
        <v>-6.0202704499846504</v>
      </c>
      <c r="O96" s="32">
        <f>'[3]JHN(N)'!$J215</f>
        <v>23.550488028230632</v>
      </c>
      <c r="P96" s="32">
        <f>'[3]MAN(N)'!$J215</f>
        <v>33.908104590983285</v>
      </c>
      <c r="Q96" s="32">
        <f>'[3]NMA(N)'!$J215</f>
        <v>39.400841931255826</v>
      </c>
      <c r="R96" s="51">
        <f>'[3]TSH(N)'!$J215</f>
        <v>12.26418349488813</v>
      </c>
      <c r="S96" s="51">
        <f>'[3]RSA Natural'!$J215</f>
        <v>1279.9826536316996</v>
      </c>
    </row>
    <row r="97" spans="1:19" x14ac:dyDescent="0.35">
      <c r="A97" s="43">
        <f t="shared" si="2"/>
        <v>44598</v>
      </c>
      <c r="B97" s="50">
        <f>[3]EC!$J216</f>
        <v>282.55125878259628</v>
      </c>
      <c r="C97" s="32">
        <f>[3]FS!$J216</f>
        <v>37.295755184109908</v>
      </c>
      <c r="D97" s="32">
        <f>[3]GT!$J216</f>
        <v>169.40247439973496</v>
      </c>
      <c r="E97" s="32">
        <f>[3]KZN!$J216</f>
        <v>167.47621374739015</v>
      </c>
      <c r="F97" s="32">
        <f>[3]LM!$J216</f>
        <v>131.84152012441302</v>
      </c>
      <c r="G97" s="32">
        <f>[3]MP!$J216</f>
        <v>50.634284749772178</v>
      </c>
      <c r="H97" s="32">
        <f>[3]NC!$J216</f>
        <v>49.806213051324789</v>
      </c>
      <c r="I97" s="32">
        <f>[3]NW!$J216</f>
        <v>6.6680997032559617</v>
      </c>
      <c r="J97" s="32">
        <f>[3]WC!$J216</f>
        <v>43.199412647419081</v>
      </c>
      <c r="K97" s="50">
        <f>'[3]BUF(N)'!$J216</f>
        <v>43.045069183367076</v>
      </c>
      <c r="L97" s="32">
        <f>'[3]CPT(N)'!$J216</f>
        <v>67.494799139184863</v>
      </c>
      <c r="M97" s="32">
        <f>'[3]EKU(N)'!$J216</f>
        <v>44.206840579428388</v>
      </c>
      <c r="N97" s="32">
        <f>'[3]ETH(N)'!$J216</f>
        <v>-10.147677087957902</v>
      </c>
      <c r="O97" s="32">
        <f>'[3]JHN(N)'!$J216</f>
        <v>106.49721681383613</v>
      </c>
      <c r="P97" s="32">
        <f>'[3]MAN(N)'!$J216</f>
        <v>27.277043336149234</v>
      </c>
      <c r="Q97" s="32">
        <f>'[3]NMA(N)'!$J216</f>
        <v>48.532669288652528</v>
      </c>
      <c r="R97" s="51">
        <f>'[3]TSH(N)'!$J216</f>
        <v>68.958160862278135</v>
      </c>
      <c r="S97" s="51">
        <f>'[3]RSA Natural'!$J216</f>
        <v>938.8752323900917</v>
      </c>
    </row>
    <row r="98" spans="1:19" x14ac:dyDescent="0.35">
      <c r="A98" s="43">
        <f t="shared" si="2"/>
        <v>44605</v>
      </c>
      <c r="B98" s="50">
        <f>[3]EC!$J217</f>
        <v>212.15271352523382</v>
      </c>
      <c r="C98" s="32">
        <f>[3]FS!$J217</f>
        <v>91.451336328853927</v>
      </c>
      <c r="D98" s="32">
        <f>[3]GT!$J217</f>
        <v>113.07528416083915</v>
      </c>
      <c r="E98" s="32">
        <f>[3]KZN!$J217</f>
        <v>109.83093935993111</v>
      </c>
      <c r="F98" s="32">
        <f>[3]LM!$J217</f>
        <v>140.96907034455398</v>
      </c>
      <c r="G98" s="32">
        <f>[3]MP!$J217</f>
        <v>71.219650133796677</v>
      </c>
      <c r="H98" s="32">
        <f>[3]NC!$J217</f>
        <v>10.306642083295316</v>
      </c>
      <c r="I98" s="32">
        <f>[3]NW!$J217</f>
        <v>22.145189841025967</v>
      </c>
      <c r="J98" s="32">
        <f>[3]WC!$J217</f>
        <v>61.130494556020381</v>
      </c>
      <c r="K98" s="50">
        <f>'[3]BUF(N)'!$J217</f>
        <v>44.724942456107371</v>
      </c>
      <c r="L98" s="32">
        <f>'[3]CPT(N)'!$J217</f>
        <v>35.600300003592054</v>
      </c>
      <c r="M98" s="32">
        <f>'[3]EKU(N)'!$J217</f>
        <v>-0.15558500817712684</v>
      </c>
      <c r="N98" s="32">
        <f>'[3]ETH(N)'!$J217</f>
        <v>-16.055049088683802</v>
      </c>
      <c r="O98" s="32">
        <f>'[3]JHN(N)'!$J217</f>
        <v>32.291861282314017</v>
      </c>
      <c r="P98" s="32">
        <f>'[3]MAN(N)'!$J217</f>
        <v>40.881382515032328</v>
      </c>
      <c r="Q98" s="32">
        <f>'[3]NMA(N)'!$J217</f>
        <v>49.035176316412816</v>
      </c>
      <c r="R98" s="51">
        <f>'[3]TSH(N)'!$J217</f>
        <v>42.591930496296641</v>
      </c>
      <c r="S98" s="51">
        <f>'[3]RSA Natural'!$J217</f>
        <v>832.28132033349539</v>
      </c>
    </row>
    <row r="99" spans="1:19" x14ac:dyDescent="0.35">
      <c r="A99" s="43">
        <f t="shared" si="2"/>
        <v>44612</v>
      </c>
      <c r="B99" s="50">
        <f>[3]EC!$J218</f>
        <v>198.78088513181547</v>
      </c>
      <c r="C99" s="32">
        <f>[3]FS!$J218</f>
        <v>84.229446629472193</v>
      </c>
      <c r="D99" s="32">
        <f>[3]GT!$J218</f>
        <v>104.11000086189847</v>
      </c>
      <c r="E99" s="32">
        <f>[3]KZN!$J218</f>
        <v>85.434812823230232</v>
      </c>
      <c r="F99" s="32">
        <f>[3]LM!$J218</f>
        <v>233.52559348323416</v>
      </c>
      <c r="G99" s="32">
        <f>[3]MP!$J218</f>
        <v>147.76856611874848</v>
      </c>
      <c r="H99" s="32">
        <f>[3]NC!$J218</f>
        <v>47.804767980226075</v>
      </c>
      <c r="I99" s="32">
        <f>[3]NW!$J218</f>
        <v>77.323320297361533</v>
      </c>
      <c r="J99" s="32">
        <f>[3]WC!$J218</f>
        <v>34.454750112027682</v>
      </c>
      <c r="K99" s="50">
        <f>'[3]BUF(N)'!$J218</f>
        <v>54.274831031866626</v>
      </c>
      <c r="L99" s="32">
        <f>'[3]CPT(N)'!$J218</f>
        <v>38.369568774612844</v>
      </c>
      <c r="M99" s="32">
        <f>'[3]EKU(N)'!$J218</f>
        <v>-23.12872627624364</v>
      </c>
      <c r="N99" s="32">
        <f>'[3]ETH(N)'!$J218</f>
        <v>-38.341447275063615</v>
      </c>
      <c r="O99" s="32">
        <f>'[3]JHN(N)'!$J218</f>
        <v>41.780373523509979</v>
      </c>
      <c r="P99" s="32">
        <f>'[3]MAN(N)'!$J218</f>
        <v>48.066852875791795</v>
      </c>
      <c r="Q99" s="32">
        <f>'[3]NMA(N)'!$J218</f>
        <v>20.134263690949297</v>
      </c>
      <c r="R99" s="51">
        <f>'[3]TSH(N)'!$J218</f>
        <v>31.042041873049016</v>
      </c>
      <c r="S99" s="51">
        <f>'[3]RSA Natural'!$J218</f>
        <v>1013.4321434380981</v>
      </c>
    </row>
    <row r="100" spans="1:19" x14ac:dyDescent="0.35">
      <c r="A100" s="43">
        <f t="shared" si="2"/>
        <v>44619</v>
      </c>
      <c r="B100" s="50">
        <f>[3]EC!$J219</f>
        <v>230.65191436404189</v>
      </c>
      <c r="C100" s="32">
        <f>[3]FS!$J219</f>
        <v>70.765009228483109</v>
      </c>
      <c r="D100" s="32">
        <f>[3]GT!$J219</f>
        <v>81.825263309128786</v>
      </c>
      <c r="E100" s="32">
        <f>[3]KZN!$J219</f>
        <v>183.73056147106536</v>
      </c>
      <c r="F100" s="32">
        <f>[3]LM!$J219</f>
        <v>205.53205314387162</v>
      </c>
      <c r="G100" s="32">
        <f>[3]MP!$J219</f>
        <v>89.67721924806483</v>
      </c>
      <c r="H100" s="32">
        <f>[3]NC!$J219</f>
        <v>36.574730587153539</v>
      </c>
      <c r="I100" s="32">
        <f>[3]NW!$J219</f>
        <v>36.539872552814927</v>
      </c>
      <c r="J100" s="32">
        <f>[3]WC!$J219</f>
        <v>56.361855259408458</v>
      </c>
      <c r="K100" s="50">
        <f>'[3]BUF(N)'!$J219</f>
        <v>37.290437385079088</v>
      </c>
      <c r="L100" s="32">
        <f>'[3]CPT(N)'!$J219</f>
        <v>47.763114376042779</v>
      </c>
      <c r="M100" s="32">
        <f>'[3]EKU(N)'!$J219</f>
        <v>2.5516171545956468</v>
      </c>
      <c r="N100" s="32">
        <f>'[3]ETH(N)'!$J219</f>
        <v>31.394271867176826</v>
      </c>
      <c r="O100" s="32">
        <f>'[3]JHN(N)'!$J219</f>
        <v>32.278829342660629</v>
      </c>
      <c r="P100" s="32">
        <f>'[3]MAN(N)'!$J219</f>
        <v>27.967117006897013</v>
      </c>
      <c r="Q100" s="32">
        <f>'[3]NMA(N)'!$J219</f>
        <v>56.172407847579535</v>
      </c>
      <c r="R100" s="51">
        <f>'[3]TSH(N)'!$J219</f>
        <v>-17.580086976084772</v>
      </c>
      <c r="S100" s="51">
        <f>'[3]RSA Natural'!$J219</f>
        <v>991.65847916402709</v>
      </c>
    </row>
    <row r="101" spans="1:19" x14ac:dyDescent="0.35">
      <c r="A101" s="43">
        <f t="shared" si="2"/>
        <v>44626</v>
      </c>
      <c r="B101" s="50">
        <f>[3]EC!$J220</f>
        <v>224.22459318039864</v>
      </c>
      <c r="C101" s="32">
        <f>[3]FS!$J220</f>
        <v>23.917848023135491</v>
      </c>
      <c r="D101" s="32">
        <f>[3]GT!$J220</f>
        <v>126.19477346540316</v>
      </c>
      <c r="E101" s="32">
        <f>[3]KZN!$J220</f>
        <v>252.39670750596861</v>
      </c>
      <c r="F101" s="32">
        <f>[3]LM!$J220</f>
        <v>129.28509202845316</v>
      </c>
      <c r="G101" s="32">
        <f>[3]MP!$J220</f>
        <v>98.930438147271843</v>
      </c>
      <c r="H101" s="32">
        <f>[3]NC!$J220</f>
        <v>67.993875542495744</v>
      </c>
      <c r="I101" s="32">
        <f>[3]NW!$J220</f>
        <v>39.835296615346124</v>
      </c>
      <c r="J101" s="32">
        <f>[3]WC!$J220</f>
        <v>91.487391019744337</v>
      </c>
      <c r="K101" s="50">
        <f>'[3]BUF(N)'!$J220</f>
        <v>50.708954602807211</v>
      </c>
      <c r="L101" s="32">
        <f>'[3]CPT(N)'!$J220</f>
        <v>107.05148390585873</v>
      </c>
      <c r="M101" s="32">
        <f>'[3]EKU(N)'!$J220</f>
        <v>-18.067313117417939</v>
      </c>
      <c r="N101" s="32">
        <f>'[3]ETH(N)'!$J220</f>
        <v>11.962431961370669</v>
      </c>
      <c r="O101" s="32">
        <f>'[3]JHN(N)'!$J220</f>
        <v>88.693929303042864</v>
      </c>
      <c r="P101" s="32">
        <f>'[3]MAN(N)'!$J220</f>
        <v>40.240344827210961</v>
      </c>
      <c r="Q101" s="32">
        <f>'[3]NMA(N)'!$J220</f>
        <v>31.088486900088469</v>
      </c>
      <c r="R101" s="51">
        <f>'[3]TSH(N)'!$J220</f>
        <v>31.352044699389637</v>
      </c>
      <c r="S101" s="51">
        <f>'[3]RSA Natural'!$J220</f>
        <v>1054.266015528241</v>
      </c>
    </row>
    <row r="102" spans="1:19" x14ac:dyDescent="0.35">
      <c r="A102" s="43">
        <f t="shared" si="2"/>
        <v>44633</v>
      </c>
      <c r="B102" s="50">
        <f>[3]EC!$J221</f>
        <v>227.26233454333465</v>
      </c>
      <c r="C102" s="32">
        <f>[3]FS!$J221</f>
        <v>94.854477865834951</v>
      </c>
      <c r="D102" s="32">
        <f>[3]GT!$J221</f>
        <v>2.8768814643738096</v>
      </c>
      <c r="E102" s="32">
        <f>[3]KZN!$J221</f>
        <v>189.90562149330322</v>
      </c>
      <c r="F102" s="32">
        <f>[3]LM!$J221</f>
        <v>109.3610383963919</v>
      </c>
      <c r="G102" s="32">
        <f>[3]MP!$J221</f>
        <v>5.0355106271804289</v>
      </c>
      <c r="H102" s="32">
        <f>[3]NC!$J221</f>
        <v>36.155345554091696</v>
      </c>
      <c r="I102" s="32">
        <f>[3]NW!$J221</f>
        <v>-2.4096098527310232</v>
      </c>
      <c r="J102" s="32">
        <f>[3]WC!$J221</f>
        <v>93.594675282159756</v>
      </c>
      <c r="K102" s="50">
        <f>'[3]BUF(N)'!$J221</f>
        <v>33.090144149702169</v>
      </c>
      <c r="L102" s="32">
        <f>'[3]CPT(N)'!$J221</f>
        <v>121.3298985846281</v>
      </c>
      <c r="M102" s="32">
        <f>'[3]EKU(N)'!$J221</f>
        <v>-21.575314372787545</v>
      </c>
      <c r="N102" s="32">
        <f>'[3]ETH(N)'!$J221</f>
        <v>18.902366660551934</v>
      </c>
      <c r="O102" s="32">
        <f>'[3]JHN(N)'!$J221</f>
        <v>0.99628712208863135</v>
      </c>
      <c r="P102" s="32">
        <f>'[3]MAN(N)'!$J221</f>
        <v>64.17047324525106</v>
      </c>
      <c r="Q102" s="32">
        <f>'[3]NMA(N)'!$J221</f>
        <v>26.52977301807951</v>
      </c>
      <c r="R102" s="51">
        <f>'[3]TSH(N)'!$J221</f>
        <v>-7.410717702961449</v>
      </c>
      <c r="S102" s="51">
        <f>'[3]RSA Natural'!$J221</f>
        <v>759.04588522664926</v>
      </c>
    </row>
    <row r="103" spans="1:19" x14ac:dyDescent="0.35">
      <c r="A103" s="43">
        <f t="shared" si="2"/>
        <v>44640</v>
      </c>
      <c r="B103" s="50">
        <f>[3]EC!$J222</f>
        <v>197.5783972481081</v>
      </c>
      <c r="C103" s="32">
        <f>[3]FS!$J222</f>
        <v>26.853042215147354</v>
      </c>
      <c r="D103" s="32">
        <f>[3]GT!$J222</f>
        <v>203.51534354896808</v>
      </c>
      <c r="E103" s="32">
        <f>[3]KZN!$J222</f>
        <v>174.33035580689102</v>
      </c>
      <c r="F103" s="32">
        <f>[3]LM!$J222</f>
        <v>177.32435405703472</v>
      </c>
      <c r="G103" s="32">
        <f>[3]MP!$J222</f>
        <v>35.303066656934561</v>
      </c>
      <c r="H103" s="32">
        <f>[3]NC!$J222</f>
        <v>37.25547697779723</v>
      </c>
      <c r="I103" s="32">
        <f>[3]NW!$J222</f>
        <v>86.102769319580375</v>
      </c>
      <c r="J103" s="32">
        <f>[3]WC!$J222</f>
        <v>39.868768420181141</v>
      </c>
      <c r="K103" s="50">
        <f>'[3]BUF(N)'!$J222</f>
        <v>44.858406348778971</v>
      </c>
      <c r="L103" s="32">
        <f>'[3]CPT(N)'!$J222</f>
        <v>74.009172219672791</v>
      </c>
      <c r="M103" s="32">
        <f>'[3]EKU(N)'!$J222</f>
        <v>48.519326266157009</v>
      </c>
      <c r="N103" s="32">
        <f>'[3]ETH(N)'!$J222</f>
        <v>65.244558845836195</v>
      </c>
      <c r="O103" s="32">
        <f>'[3]JHN(N)'!$J222</f>
        <v>67.320420385128273</v>
      </c>
      <c r="P103" s="32">
        <f>'[3]MAN(N)'!$J222</f>
        <v>11.785957696337505</v>
      </c>
      <c r="Q103" s="32">
        <f>'[3]NMA(N)'!$J222</f>
        <v>48.266890519355258</v>
      </c>
      <c r="R103" s="51">
        <f>'[3]TSH(N)'!$J222</f>
        <v>-6.6407581805790983</v>
      </c>
      <c r="S103" s="51">
        <f>'[3]RSA Natural'!$J222</f>
        <v>978.13157425064674</v>
      </c>
    </row>
    <row r="104" spans="1:19" x14ac:dyDescent="0.35">
      <c r="A104" s="43">
        <f t="shared" si="2"/>
        <v>44647</v>
      </c>
      <c r="B104" s="50">
        <f>[3]EC!$J223</f>
        <v>190.3030799751532</v>
      </c>
      <c r="C104" s="32">
        <f>[3]FS!$J223</f>
        <v>50.753948836124607</v>
      </c>
      <c r="D104" s="32">
        <f>[3]GT!$J223</f>
        <v>178.31718467424207</v>
      </c>
      <c r="E104" s="32">
        <f>[3]KZN!$J223</f>
        <v>254.38444800037496</v>
      </c>
      <c r="F104" s="32">
        <f>[3]LM!$J223</f>
        <v>239.68542070619048</v>
      </c>
      <c r="G104" s="32">
        <f>[3]MP!$J223</f>
        <v>12.70699230023547</v>
      </c>
      <c r="H104" s="32">
        <f>[3]NC!$J223</f>
        <v>23.311798200336341</v>
      </c>
      <c r="I104" s="32">
        <f>[3]NW!$J223</f>
        <v>-7.0886228880367526</v>
      </c>
      <c r="J104" s="32">
        <f>[3]WC!$J223</f>
        <v>65.631254823216977</v>
      </c>
      <c r="K104" s="50">
        <f>'[3]BUF(N)'!$J223</f>
        <v>33.741152385001755</v>
      </c>
      <c r="L104" s="32">
        <f>'[3]CPT(N)'!$J223</f>
        <v>38.565196085968182</v>
      </c>
      <c r="M104" s="32">
        <f>'[3]EKU(N)'!$J223</f>
        <v>-26.973957994871057</v>
      </c>
      <c r="N104" s="32">
        <f>'[3]ETH(N)'!$J223</f>
        <v>24.907578186666854</v>
      </c>
      <c r="O104" s="32">
        <f>'[3]JHN(N)'!$J223</f>
        <v>43.975928264080835</v>
      </c>
      <c r="P104" s="32">
        <f>'[3]MAN(N)'!$J223</f>
        <v>4.6293602550838813</v>
      </c>
      <c r="Q104" s="32">
        <f>'[3]NMA(N)'!$J223</f>
        <v>-0.41607740386933756</v>
      </c>
      <c r="R104" s="51">
        <f>'[3]TSH(N)'!$J223</f>
        <v>83.21577533012271</v>
      </c>
      <c r="S104" s="51">
        <f>'[3]RSA Natural'!$J223</f>
        <v>1015.0941275158439</v>
      </c>
    </row>
    <row r="105" spans="1:19" x14ac:dyDescent="0.35">
      <c r="A105" s="43">
        <f t="shared" si="2"/>
        <v>44654</v>
      </c>
      <c r="B105" s="50">
        <f>[3]EC!$J224</f>
        <v>221.27115736463224</v>
      </c>
      <c r="C105" s="32">
        <f>[3]FS!$J224</f>
        <v>44.838320036944538</v>
      </c>
      <c r="D105" s="32">
        <f>[3]GT!$J224</f>
        <v>225.86920493861066</v>
      </c>
      <c r="E105" s="32">
        <f>[3]KZN!$J224</f>
        <v>96.184269895081343</v>
      </c>
      <c r="F105" s="32">
        <f>[3]LM!$J224</f>
        <v>99.602809765495294</v>
      </c>
      <c r="G105" s="32">
        <f>[3]MP!$J224</f>
        <v>151.34309729014933</v>
      </c>
      <c r="H105" s="32">
        <f>[3]NC!$J224</f>
        <v>23.788412522541762</v>
      </c>
      <c r="I105" s="32">
        <f>[3]NW!$J224</f>
        <v>5.7662690370275413</v>
      </c>
      <c r="J105" s="32">
        <f>[3]WC!$J224</f>
        <v>21.86926163997191</v>
      </c>
      <c r="K105" s="50">
        <f>'[3]BUF(N)'!$J224</f>
        <v>63.610406294163482</v>
      </c>
      <c r="L105" s="32">
        <f>'[3]CPT(N)'!$J224</f>
        <v>14.922818648569546</v>
      </c>
      <c r="M105" s="32">
        <f>'[3]EKU(N)'!$J224</f>
        <v>70.462751725760313</v>
      </c>
      <c r="N105" s="32">
        <f>'[3]ETH(N)'!$J224</f>
        <v>-11.873781558582721</v>
      </c>
      <c r="O105" s="32">
        <f>'[3]JHN(N)'!$J224</f>
        <v>146.84539211991137</v>
      </c>
      <c r="P105" s="32">
        <f>'[3]MAN(N)'!$J224</f>
        <v>-1.7976211263250264</v>
      </c>
      <c r="Q105" s="32">
        <f>'[3]NMA(N)'!$J224</f>
        <v>28.327088485165746</v>
      </c>
      <c r="R105" s="51">
        <f>'[3]TSH(N)'!$J224</f>
        <v>21.118564493426618</v>
      </c>
      <c r="S105" s="51">
        <f>'[3]RSA Natural'!$J224</f>
        <v>890.53280249045929</v>
      </c>
    </row>
    <row r="106" spans="1:19" x14ac:dyDescent="0.35">
      <c r="A106" s="43">
        <f t="shared" si="2"/>
        <v>44661</v>
      </c>
      <c r="B106" s="50">
        <f>[3]EC!$J225</f>
        <v>274.75954923130053</v>
      </c>
      <c r="C106" s="32">
        <f>[3]FS!$J225</f>
        <v>156.19672585524904</v>
      </c>
      <c r="D106" s="32">
        <f>[3]GT!$J225</f>
        <v>332.58916701187081</v>
      </c>
      <c r="E106" s="32">
        <f>[3]KZN!$J225</f>
        <v>294.53324933370504</v>
      </c>
      <c r="F106" s="32">
        <f>[3]LM!$J225</f>
        <v>89.823251815693197</v>
      </c>
      <c r="G106" s="32">
        <f>[3]MP!$J225</f>
        <v>93.395930733664613</v>
      </c>
      <c r="H106" s="32">
        <f>[3]NC!$J225</f>
        <v>76.814073591783739</v>
      </c>
      <c r="I106" s="32">
        <f>[3]NW!$J225</f>
        <v>34.982660809871732</v>
      </c>
      <c r="J106" s="32">
        <f>[3]WC!$J225</f>
        <v>100.01405448490584</v>
      </c>
      <c r="K106" s="50">
        <f>'[3]BUF(N)'!$J225</f>
        <v>80.712480886205228</v>
      </c>
      <c r="L106" s="32">
        <f>'[3]CPT(N)'!$J225</f>
        <v>71.131790621647042</v>
      </c>
      <c r="M106" s="32">
        <f>'[3]EKU(N)'!$J225</f>
        <v>12.566179373829016</v>
      </c>
      <c r="N106" s="32">
        <f>'[3]ETH(N)'!$J225</f>
        <v>3.1674796324753629</v>
      </c>
      <c r="O106" s="32">
        <f>'[3]JHN(N)'!$J225</f>
        <v>119.15771933755025</v>
      </c>
      <c r="P106" s="32">
        <f>'[3]MAN(N)'!$J225</f>
        <v>64.996512498224988</v>
      </c>
      <c r="Q106" s="32">
        <f>'[3]NMA(N)'!$J225</f>
        <v>50.237753732755863</v>
      </c>
      <c r="R106" s="51">
        <f>'[3]TSH(N)'!$J225</f>
        <v>57.437074141849848</v>
      </c>
      <c r="S106" s="51">
        <f>'[3]RSA Natural'!$J225</f>
        <v>1453.1086628680605</v>
      </c>
    </row>
    <row r="107" spans="1:19" x14ac:dyDescent="0.35">
      <c r="A107" s="43">
        <f t="shared" si="2"/>
        <v>44668</v>
      </c>
      <c r="B107" s="50">
        <f>[3]EC!$J226</f>
        <v>270.58408663914383</v>
      </c>
      <c r="C107" s="32">
        <f>[3]FS!$J226</f>
        <v>98.386227422788636</v>
      </c>
      <c r="D107" s="32">
        <f>[3]GT!$J226</f>
        <v>306.12782306871713</v>
      </c>
      <c r="E107" s="32">
        <f>[3]KZN!$J226</f>
        <v>334.26109332815281</v>
      </c>
      <c r="F107" s="32">
        <f>[3]LM!$J226</f>
        <v>78.097313785444271</v>
      </c>
      <c r="G107" s="32">
        <f>[3]MP!$J226</f>
        <v>120.00995817464775</v>
      </c>
      <c r="H107" s="32">
        <f>[3]NC!$J226</f>
        <v>67.699115376933946</v>
      </c>
      <c r="I107" s="32">
        <f>[3]NW!$J226</f>
        <v>94.062126531478839</v>
      </c>
      <c r="J107" s="32">
        <f>[3]WC!$J226</f>
        <v>86.083917521552621</v>
      </c>
      <c r="K107" s="50">
        <f>'[3]BUF(N)'!$J226</f>
        <v>53.392282028157084</v>
      </c>
      <c r="L107" s="32">
        <f>'[3]CPT(N)'!$J226</f>
        <v>12.699016417402845</v>
      </c>
      <c r="M107" s="32">
        <f>'[3]EKU(N)'!$J226</f>
        <v>22.059586491216976</v>
      </c>
      <c r="N107" s="32">
        <f>'[3]ETH(N)'!$J226</f>
        <v>52.725324349725383</v>
      </c>
      <c r="O107" s="32">
        <f>'[3]JHN(N)'!$J226</f>
        <v>72.902266459002533</v>
      </c>
      <c r="P107" s="32">
        <f>'[3]MAN(N)'!$J226</f>
        <v>30.521228427360597</v>
      </c>
      <c r="Q107" s="32">
        <f>'[3]NMA(N)'!$J226</f>
        <v>43.750608674040222</v>
      </c>
      <c r="R107" s="51">
        <f>'[3]TSH(N)'!$J226</f>
        <v>63.594407971452029</v>
      </c>
      <c r="S107" s="51">
        <f>'[3]RSA Natural'!$J226</f>
        <v>1455.3116618489294</v>
      </c>
    </row>
    <row r="108" spans="1:19" x14ac:dyDescent="0.35">
      <c r="A108" s="43">
        <f t="shared" si="2"/>
        <v>44675</v>
      </c>
      <c r="B108" s="50">
        <f>[3]EC!$J227</f>
        <v>275.51815532776982</v>
      </c>
      <c r="C108" s="32">
        <f>[3]FS!$J227</f>
        <v>63.385870571734131</v>
      </c>
      <c r="D108" s="32">
        <f>[3]GT!$J227</f>
        <v>402.452831618049</v>
      </c>
      <c r="E108" s="32">
        <f>[3]KZN!$J227</f>
        <v>362.56173433959361</v>
      </c>
      <c r="F108" s="32">
        <f>[3]LM!$J227</f>
        <v>150.78854522347251</v>
      </c>
      <c r="G108" s="32">
        <f>[3]MP!$J227</f>
        <v>127.04503605844343</v>
      </c>
      <c r="H108" s="32">
        <f>[3]NC!$J227</f>
        <v>90.602456706340092</v>
      </c>
      <c r="I108" s="32">
        <f>[3]NW!$J227</f>
        <v>70.183145524453153</v>
      </c>
      <c r="J108" s="32">
        <f>[3]WC!$J227</f>
        <v>77.533134267915216</v>
      </c>
      <c r="K108" s="50">
        <f>'[3]BUF(N)'!$J227</f>
        <v>64.606537047185924</v>
      </c>
      <c r="L108" s="32">
        <f>'[3]CPT(N)'!$J227</f>
        <v>57.749938885958159</v>
      </c>
      <c r="M108" s="32">
        <f>'[3]EKU(N)'!$J227</f>
        <v>26.705981014499457</v>
      </c>
      <c r="N108" s="32">
        <f>'[3]ETH(N)'!$J227</f>
        <v>34.198667691216542</v>
      </c>
      <c r="O108" s="32">
        <f>'[3]JHN(N)'!$J227</f>
        <v>134.70980814942101</v>
      </c>
      <c r="P108" s="32">
        <f>'[3]MAN(N)'!$J227</f>
        <v>37.960490985069967</v>
      </c>
      <c r="Q108" s="32">
        <f>'[3]NMA(N)'!$J227</f>
        <v>13.024742858886867</v>
      </c>
      <c r="R108" s="51">
        <f>'[3]TSH(N)'!$J227</f>
        <v>17.011931061822793</v>
      </c>
      <c r="S108" s="51">
        <f>'[3]RSA Natural'!$J227</f>
        <v>1620.0709096377777</v>
      </c>
    </row>
    <row r="109" spans="1:19" x14ac:dyDescent="0.35">
      <c r="A109" s="43">
        <f t="shared" si="2"/>
        <v>44682</v>
      </c>
      <c r="B109" s="50">
        <f>[3]EC!$J228</f>
        <v>385.59687777261729</v>
      </c>
      <c r="C109" s="32">
        <f>[3]FS!$J228</f>
        <v>121.52606336974105</v>
      </c>
      <c r="D109" s="32">
        <f>[3]GT!$J228</f>
        <v>475.68833824422813</v>
      </c>
      <c r="E109" s="32">
        <f>[3]KZN!$J228</f>
        <v>256.35639138640363</v>
      </c>
      <c r="F109" s="32">
        <f>[3]LM!$J228</f>
        <v>190.10320696792905</v>
      </c>
      <c r="G109" s="32">
        <f>[3]MP!$J228</f>
        <v>60.988034747773327</v>
      </c>
      <c r="H109" s="32">
        <f>[3]NC!$J228</f>
        <v>36.835310531279788</v>
      </c>
      <c r="I109" s="32">
        <f>[3]NW!$J228</f>
        <v>85.223888394023447</v>
      </c>
      <c r="J109" s="32">
        <f>[3]WC!$J228</f>
        <v>79.467099339215451</v>
      </c>
      <c r="K109" s="50">
        <f>'[3]BUF(N)'!$J228</f>
        <v>20.862975305298193</v>
      </c>
      <c r="L109" s="32">
        <f>'[3]CPT(N)'!$J228</f>
        <v>47.504471048759342</v>
      </c>
      <c r="M109" s="32">
        <f>'[3]EKU(N)'!$J228</f>
        <v>68.406335586266096</v>
      </c>
      <c r="N109" s="32">
        <f>'[3]ETH(N)'!$J228</f>
        <v>3.121990621904672</v>
      </c>
      <c r="O109" s="32">
        <f>'[3]JHN(N)'!$J228</f>
        <v>166.22293315554072</v>
      </c>
      <c r="P109" s="32">
        <f>'[3]MAN(N)'!$J228</f>
        <v>20.456922410803656</v>
      </c>
      <c r="Q109" s="32">
        <f>'[3]NMA(N)'!$J228</f>
        <v>67.052336703732664</v>
      </c>
      <c r="R109" s="51">
        <f>'[3]TSH(N)'!$J228</f>
        <v>65.609796985662797</v>
      </c>
      <c r="S109" s="51">
        <f>'[3]RSA Natural'!$J228</f>
        <v>1691.7852107531398</v>
      </c>
    </row>
    <row r="110" spans="1:19" x14ac:dyDescent="0.35">
      <c r="A110" s="43">
        <f t="shared" si="2"/>
        <v>44689</v>
      </c>
      <c r="B110" s="50">
        <f>[3]EC!$J229</f>
        <v>264.71060211746362</v>
      </c>
      <c r="C110" s="32">
        <f>[3]FS!$J229</f>
        <v>64.40095408229854</v>
      </c>
      <c r="D110" s="32">
        <f>[3]GT!$J229</f>
        <v>479.11843600008569</v>
      </c>
      <c r="E110" s="32">
        <f>[3]KZN!$J229</f>
        <v>366.34551266168774</v>
      </c>
      <c r="F110" s="32">
        <f>[3]LM!$J229</f>
        <v>210.34073713619841</v>
      </c>
      <c r="G110" s="32">
        <f>[3]MP!$J229</f>
        <v>169.87043850260397</v>
      </c>
      <c r="H110" s="32">
        <f>[3]NC!$J229</f>
        <v>51.434267192779544</v>
      </c>
      <c r="I110" s="32">
        <f>[3]NW!$J229</f>
        <v>80.333332443421455</v>
      </c>
      <c r="J110" s="32">
        <f>[3]WC!$J229</f>
        <v>103.88292691403581</v>
      </c>
      <c r="K110" s="50">
        <f>'[3]BUF(N)'!$J229</f>
        <v>63.776617379608865</v>
      </c>
      <c r="L110" s="32">
        <f>'[3]CPT(N)'!$J229</f>
        <v>20.188666333725109</v>
      </c>
      <c r="M110" s="32">
        <f>'[3]EKU(N)'!$J229</f>
        <v>32.499399514784216</v>
      </c>
      <c r="N110" s="32">
        <f>'[3]ETH(N)'!$J229</f>
        <v>91.957154329402101</v>
      </c>
      <c r="O110" s="32">
        <f>'[3]JHN(N)'!$J229</f>
        <v>193.75133021778197</v>
      </c>
      <c r="P110" s="32">
        <f>'[3]MAN(N)'!$J229</f>
        <v>14.617196099232871</v>
      </c>
      <c r="Q110" s="32">
        <f>'[3]NMA(N)'!$J229</f>
        <v>47.577849177039411</v>
      </c>
      <c r="R110" s="51">
        <f>'[3]TSH(N)'!$J229</f>
        <v>65.871478047326832</v>
      </c>
      <c r="S110" s="51">
        <f>'[3]RSA Natural'!$J229</f>
        <v>1790.437207050596</v>
      </c>
    </row>
    <row r="111" spans="1:19" x14ac:dyDescent="0.35">
      <c r="A111" s="43">
        <f t="shared" si="2"/>
        <v>44696</v>
      </c>
      <c r="B111" s="50">
        <f>[3]EC!$J230</f>
        <v>228.94945762044131</v>
      </c>
      <c r="C111" s="32">
        <f>[3]FS!$J230</f>
        <v>131.19043390856632</v>
      </c>
      <c r="D111" s="32">
        <f>[3]GT!$J230</f>
        <v>415.40873734946285</v>
      </c>
      <c r="E111" s="32">
        <f>[3]KZN!$J230</f>
        <v>165.65816522148066</v>
      </c>
      <c r="F111" s="32">
        <f>[3]LM!$J230</f>
        <v>189.62488184804715</v>
      </c>
      <c r="G111" s="32">
        <f>[3]MP!$J230</f>
        <v>158.43511607290111</v>
      </c>
      <c r="H111" s="32">
        <f>[3]NC!$J230</f>
        <v>46.106504751893908</v>
      </c>
      <c r="I111" s="32">
        <f>[3]NW!$J230</f>
        <v>79.000579072765163</v>
      </c>
      <c r="J111" s="32">
        <f>[3]WC!$J230</f>
        <v>71.31888957762817</v>
      </c>
      <c r="K111" s="50">
        <f>'[3]BUF(N)'!$J230</f>
        <v>31.979187588080464</v>
      </c>
      <c r="L111" s="32">
        <f>'[3]CPT(N)'!$J230</f>
        <v>21.388709616083815</v>
      </c>
      <c r="M111" s="32">
        <f>'[3]EKU(N)'!$J230</f>
        <v>46.806060358379796</v>
      </c>
      <c r="N111" s="32">
        <f>'[3]ETH(N)'!$J230</f>
        <v>-8.148099465524183</v>
      </c>
      <c r="O111" s="32">
        <f>'[3]JHN(N)'!$J230</f>
        <v>146.34976808221069</v>
      </c>
      <c r="P111" s="32">
        <f>'[3]MAN(N)'!$J230</f>
        <v>27.579088666727245</v>
      </c>
      <c r="Q111" s="32">
        <f>'[3]NMA(N)'!$J230</f>
        <v>3.3861095253174085</v>
      </c>
      <c r="R111" s="51">
        <f>'[3]TSH(N)'!$J230</f>
        <v>56.287028235816024</v>
      </c>
      <c r="S111" s="51">
        <f>'[3]RSA Natural'!$J230</f>
        <v>1485.6927654232204</v>
      </c>
    </row>
    <row r="112" spans="1:19" x14ac:dyDescent="0.35">
      <c r="A112" s="43">
        <f t="shared" si="2"/>
        <v>44703</v>
      </c>
      <c r="B112" s="50">
        <f>[3]EC!$J231</f>
        <v>224.53494497675138</v>
      </c>
      <c r="C112" s="32">
        <f>[3]FS!$J231</f>
        <v>159.29690145707309</v>
      </c>
      <c r="D112" s="32">
        <f>[3]GT!$J231</f>
        <v>465.35874250383495</v>
      </c>
      <c r="E112" s="32">
        <f>[3]KZN!$J231</f>
        <v>411.73179361766165</v>
      </c>
      <c r="F112" s="32">
        <f>[3]LM!$J231</f>
        <v>331.86753636168646</v>
      </c>
      <c r="G112" s="32">
        <f>[3]MP!$J231</f>
        <v>147.50710786122318</v>
      </c>
      <c r="H112" s="32">
        <f>[3]NC!$J231</f>
        <v>49.770825225191913</v>
      </c>
      <c r="I112" s="32">
        <f>[3]NW!$J231</f>
        <v>179.17138138668247</v>
      </c>
      <c r="J112" s="32">
        <f>[3]WC!$J231</f>
        <v>99.432652071978282</v>
      </c>
      <c r="K112" s="50">
        <f>'[3]BUF(N)'!$J231</f>
        <v>29.366041560169805</v>
      </c>
      <c r="L112" s="32">
        <f>'[3]CPT(N)'!$J231</f>
        <v>14.625606738226793</v>
      </c>
      <c r="M112" s="32">
        <f>'[3]EKU(N)'!$J231</f>
        <v>-37.912896060560001</v>
      </c>
      <c r="N112" s="32">
        <f>'[3]ETH(N)'!$J231</f>
        <v>27.183346064118723</v>
      </c>
      <c r="O112" s="32">
        <f>'[3]JHN(N)'!$J231</f>
        <v>120.48827827258151</v>
      </c>
      <c r="P112" s="32">
        <f>'[3]MAN(N)'!$J231</f>
        <v>18.879916917633778</v>
      </c>
      <c r="Q112" s="32">
        <f>'[3]NMA(N)'!$J231</f>
        <v>20.815013895851052</v>
      </c>
      <c r="R112" s="51">
        <f>'[3]TSH(N)'!$J231</f>
        <v>60.472224010426032</v>
      </c>
      <c r="S112" s="51">
        <f>'[3]RSA Natural'!$J231</f>
        <v>2068.6718854620176</v>
      </c>
    </row>
    <row r="113" spans="1:19" x14ac:dyDescent="0.35">
      <c r="A113" s="43">
        <f t="shared" si="2"/>
        <v>44710</v>
      </c>
      <c r="B113" s="50">
        <f>[3]EC!$J232</f>
        <v>248.15892272687847</v>
      </c>
      <c r="C113" s="32">
        <f>[3]FS!$J232</f>
        <v>110.92390209325276</v>
      </c>
      <c r="D113" s="32">
        <f>[3]GT!$J232</f>
        <v>415.98777306293096</v>
      </c>
      <c r="E113" s="32">
        <f>[3]KZN!$J232</f>
        <v>305.84631097070815</v>
      </c>
      <c r="F113" s="32">
        <f>[3]LM!$J232</f>
        <v>198.05683955531026</v>
      </c>
      <c r="G113" s="32">
        <f>[3]MP!$J232</f>
        <v>136.46156478477133</v>
      </c>
      <c r="H113" s="32">
        <f>[3]NC!$J232</f>
        <v>93.367221504921588</v>
      </c>
      <c r="I113" s="32">
        <f>[3]NW!$J232</f>
        <v>90.761543916261303</v>
      </c>
      <c r="J113" s="32">
        <f>[3]WC!$J232</f>
        <v>100.5123770591747</v>
      </c>
      <c r="K113" s="50">
        <f>'[3]BUF(N)'!$J232</f>
        <v>17.227508234212223</v>
      </c>
      <c r="L113" s="32">
        <f>'[3]CPT(N)'!$J232</f>
        <v>78.288939499918342</v>
      </c>
      <c r="M113" s="32">
        <f>'[3]EKU(N)'!$J232</f>
        <v>-23.202185419942907</v>
      </c>
      <c r="N113" s="32">
        <f>'[3]ETH(N)'!$J232</f>
        <v>-101.15065902595364</v>
      </c>
      <c r="O113" s="32">
        <f>'[3]JHN(N)'!$J232</f>
        <v>90.707059020104566</v>
      </c>
      <c r="P113" s="32">
        <f>'[3]MAN(N)'!$J232</f>
        <v>-20.378925983378736</v>
      </c>
      <c r="Q113" s="32">
        <f>'[3]NMA(N)'!$J232</f>
        <v>10.705239898997831</v>
      </c>
      <c r="R113" s="51">
        <f>'[3]TSH(N)'!$J232</f>
        <v>46.059200826464405</v>
      </c>
      <c r="S113" s="51">
        <f>'[3]RSA Natural'!$J232</f>
        <v>1700.0764556741942</v>
      </c>
    </row>
    <row r="114" spans="1:19" x14ac:dyDescent="0.35">
      <c r="A114" s="43">
        <f t="shared" si="2"/>
        <v>44717</v>
      </c>
      <c r="B114" s="50">
        <f>[3]EC!$J233</f>
        <v>192.49606723227089</v>
      </c>
      <c r="C114" s="32">
        <f>[3]FS!$J233</f>
        <v>118.74825570449934</v>
      </c>
      <c r="D114" s="32">
        <f>[3]GT!$J233</f>
        <v>266.70923541623119</v>
      </c>
      <c r="E114" s="32">
        <f>[3]KZN!$J233</f>
        <v>254.81777782698668</v>
      </c>
      <c r="F114" s="32">
        <f>[3]LM!$J233</f>
        <v>270.53632075612427</v>
      </c>
      <c r="G114" s="32">
        <f>[3]MP!$J233</f>
        <v>162.26693437904362</v>
      </c>
      <c r="H114" s="32">
        <f>[3]NC!$J233</f>
        <v>19.460698473179775</v>
      </c>
      <c r="I114" s="32">
        <f>[3]NW!$J233</f>
        <v>70.113107488220066</v>
      </c>
      <c r="J114" s="32">
        <f>[3]WC!$J233</f>
        <v>37.524812825565277</v>
      </c>
      <c r="K114" s="50">
        <f>'[3]BUF(N)'!$J233</f>
        <v>53.59630423732554</v>
      </c>
      <c r="L114" s="32">
        <f>'[3]CPT(N)'!$J233</f>
        <v>105.30874051964395</v>
      </c>
      <c r="M114" s="32">
        <f>'[3]EKU(N)'!$J233</f>
        <v>-57.76741598901458</v>
      </c>
      <c r="N114" s="32">
        <f>'[3]ETH(N)'!$J233</f>
        <v>-34.491752551022842</v>
      </c>
      <c r="O114" s="32">
        <f>'[3]JHN(N)'!$J233</f>
        <v>43.427395300115904</v>
      </c>
      <c r="P114" s="32">
        <f>'[3]MAN(N)'!$J233</f>
        <v>7.5017098480179811</v>
      </c>
      <c r="Q114" s="32">
        <f>'[3]NMA(N)'!$J233</f>
        <v>-2.8097053512177865</v>
      </c>
      <c r="R114" s="51">
        <f>'[3]TSH(N)'!$J233</f>
        <v>-41.391369377210026</v>
      </c>
      <c r="S114" s="51">
        <f>'[3]RSA Natural'!$J233</f>
        <v>1392.6732101021407</v>
      </c>
    </row>
    <row r="115" spans="1:19" x14ac:dyDescent="0.35">
      <c r="A115" s="43">
        <f t="shared" si="2"/>
        <v>44724</v>
      </c>
      <c r="B115" s="50">
        <f>[3]EC!$J234</f>
        <v>217.14186886266134</v>
      </c>
      <c r="C115" s="32">
        <f>[3]FS!$J234</f>
        <v>68.908577735639369</v>
      </c>
      <c r="D115" s="32">
        <f>[3]GT!$J234</f>
        <v>317.96070644160568</v>
      </c>
      <c r="E115" s="32">
        <f>[3]KZN!$J234</f>
        <v>315.30657143360349</v>
      </c>
      <c r="F115" s="32">
        <f>[3]LM!$J234</f>
        <v>182.77934823248734</v>
      </c>
      <c r="G115" s="32">
        <f>[3]MP!$J234</f>
        <v>74.806099860092331</v>
      </c>
      <c r="H115" s="32">
        <f>[3]NC!$J234</f>
        <v>114.56820363689388</v>
      </c>
      <c r="I115" s="32">
        <f>[3]NW!$J234</f>
        <v>120.93679082014773</v>
      </c>
      <c r="J115" s="32">
        <f>[3]WC!$J234</f>
        <v>66.50930838299405</v>
      </c>
      <c r="K115" s="50">
        <f>'[3]BUF(N)'!$J234</f>
        <v>34.434222978996985</v>
      </c>
      <c r="L115" s="32">
        <f>'[3]CPT(N)'!$J234</f>
        <v>133.90708918205303</v>
      </c>
      <c r="M115" s="32">
        <f>'[3]EKU(N)'!$J234</f>
        <v>1.5162410829027522</v>
      </c>
      <c r="N115" s="32">
        <f>'[3]ETH(N)'!$J234</f>
        <v>-56.106284968030309</v>
      </c>
      <c r="O115" s="32">
        <f>'[3]JHN(N)'!$J234</f>
        <v>-26.43602567821722</v>
      </c>
      <c r="P115" s="32">
        <f>'[3]MAN(N)'!$J234</f>
        <v>43.720157628635576</v>
      </c>
      <c r="Q115" s="32">
        <f>'[3]NMA(N)'!$J234</f>
        <v>23.732177254044558</v>
      </c>
      <c r="R115" s="51">
        <f>'[3]TSH(N)'!$J234</f>
        <v>27.34329614067525</v>
      </c>
      <c r="S115" s="51">
        <f>'[3]RSA Natural'!$J234</f>
        <v>1478.9174754061678</v>
      </c>
    </row>
    <row r="116" spans="1:19" x14ac:dyDescent="0.35">
      <c r="A116" s="43">
        <f t="shared" si="2"/>
        <v>44731</v>
      </c>
      <c r="B116" s="50">
        <f>[3]EC!$J235</f>
        <v>119.57785948531068</v>
      </c>
      <c r="C116" s="32">
        <f>[3]FS!$J235</f>
        <v>95.753062680207563</v>
      </c>
      <c r="D116" s="32">
        <f>[3]GT!$J235</f>
        <v>244.11607531836489</v>
      </c>
      <c r="E116" s="32">
        <f>[3]KZN!$J235</f>
        <v>295.47293646188223</v>
      </c>
      <c r="F116" s="32">
        <f>[3]LM!$J235</f>
        <v>170.89863700716455</v>
      </c>
      <c r="G116" s="32">
        <f>[3]MP!$J235</f>
        <v>122.48759147334795</v>
      </c>
      <c r="H116" s="32">
        <f>[3]NC!$J235</f>
        <v>48.495058135240015</v>
      </c>
      <c r="I116" s="32">
        <f>[3]NW!$J235</f>
        <v>123.4794642280433</v>
      </c>
      <c r="J116" s="32">
        <f>[3]WC!$J235</f>
        <v>1.1856348750127381</v>
      </c>
      <c r="K116" s="50">
        <f>'[3]BUF(N)'!$J235</f>
        <v>68.791118615036183</v>
      </c>
      <c r="L116" s="32">
        <f>'[3]CPT(N)'!$J235</f>
        <v>106.08260984091817</v>
      </c>
      <c r="M116" s="32">
        <f>'[3]EKU(N)'!$J235</f>
        <v>-79.91424182536241</v>
      </c>
      <c r="N116" s="32">
        <f>'[3]ETH(N)'!$J235</f>
        <v>-14.369364309806031</v>
      </c>
      <c r="O116" s="32">
        <f>'[3]JHN(N)'!$J235</f>
        <v>37.811357564111745</v>
      </c>
      <c r="P116" s="32">
        <f>'[3]MAN(N)'!$J235</f>
        <v>12.963873619301324</v>
      </c>
      <c r="Q116" s="32">
        <f>'[3]NMA(N)'!$J235</f>
        <v>40.933328397819679</v>
      </c>
      <c r="R116" s="51">
        <f>'[3]TSH(N)'!$J235</f>
        <v>40.386060856084271</v>
      </c>
      <c r="S116" s="51">
        <f>'[3]RSA Natural'!$J235</f>
        <v>1221.4663196644397</v>
      </c>
    </row>
    <row r="117" spans="1:19" x14ac:dyDescent="0.35">
      <c r="A117" s="43">
        <f t="shared" si="2"/>
        <v>44738</v>
      </c>
      <c r="B117" s="50">
        <f>[3]EC!$J236</f>
        <v>164.15795510256726</v>
      </c>
      <c r="C117" s="32">
        <f>[3]FS!$J236</f>
        <v>142.12845436142857</v>
      </c>
      <c r="D117" s="32">
        <f>[3]GT!$J236</f>
        <v>252.23329414398449</v>
      </c>
      <c r="E117" s="32">
        <f>[3]KZN!$J236</f>
        <v>241.19678582909842</v>
      </c>
      <c r="F117" s="32">
        <f>[3]LM!$J236</f>
        <v>179.70096495697294</v>
      </c>
      <c r="G117" s="32">
        <f>[3]MP!$J236</f>
        <v>31.898175969939643</v>
      </c>
      <c r="H117" s="32">
        <f>[3]NC!$J236</f>
        <v>129.94077560212151</v>
      </c>
      <c r="I117" s="32">
        <f>[3]NW!$J236</f>
        <v>44.919909799217294</v>
      </c>
      <c r="J117" s="32">
        <f>[3]WC!$J236</f>
        <v>91.161978483701205</v>
      </c>
      <c r="K117" s="50">
        <f>'[3]BUF(N)'!$J236</f>
        <v>26.631762216758688</v>
      </c>
      <c r="L117" s="32">
        <f>'[3]CPT(N)'!$J236</f>
        <v>144.35333079005522</v>
      </c>
      <c r="M117" s="32">
        <f>'[3]EKU(N)'!$J236</f>
        <v>-34.891087352041609</v>
      </c>
      <c r="N117" s="32">
        <f>'[3]ETH(N)'!$J236</f>
        <v>-23.844372848279249</v>
      </c>
      <c r="O117" s="32">
        <f>'[3]JHN(N)'!$J236</f>
        <v>49.33113203487494</v>
      </c>
      <c r="P117" s="32">
        <f>'[3]MAN(N)'!$J236</f>
        <v>24.173432983785801</v>
      </c>
      <c r="Q117" s="32">
        <f>'[3]NMA(N)'!$J236</f>
        <v>50.381609886680565</v>
      </c>
      <c r="R117" s="51">
        <f>'[3]TSH(N)'!$J236</f>
        <v>14.700198051325287</v>
      </c>
      <c r="S117" s="51">
        <f>'[3]RSA Natural'!$J236</f>
        <v>1277.3382942490571</v>
      </c>
    </row>
    <row r="118" spans="1:19" x14ac:dyDescent="0.35">
      <c r="A118" s="43">
        <f t="shared" si="2"/>
        <v>44745</v>
      </c>
      <c r="B118" s="50">
        <f>[3]EC!$J237</f>
        <v>169.33058742280559</v>
      </c>
      <c r="C118" s="32">
        <f>[3]FS!$J237</f>
        <v>73.009018082996135</v>
      </c>
      <c r="D118" s="32">
        <f>[3]GT!$J237</f>
        <v>283.999697739167</v>
      </c>
      <c r="E118" s="32">
        <f>[3]KZN!$J237</f>
        <v>240.43230146211454</v>
      </c>
      <c r="F118" s="32">
        <f>[3]LM!$J237</f>
        <v>111.91361933038979</v>
      </c>
      <c r="G118" s="32">
        <f>[3]MP!$J237</f>
        <v>48.945150190876916</v>
      </c>
      <c r="H118" s="32">
        <f>[3]NC!$J237</f>
        <v>67.213425854163916</v>
      </c>
      <c r="I118" s="32">
        <f>[3]NW!$J237</f>
        <v>37.920873862182248</v>
      </c>
      <c r="J118" s="32">
        <f>[3]WC!$J237</f>
        <v>-69.415362641958609</v>
      </c>
      <c r="K118" s="50">
        <f>'[3]BUF(N)'!$J237</f>
        <v>34.700186169872779</v>
      </c>
      <c r="L118" s="32">
        <f>'[3]CPT(N)'!$J237</f>
        <v>72.505693079754565</v>
      </c>
      <c r="M118" s="32">
        <f>'[3]EKU(N)'!$J237</f>
        <v>21.824207308171367</v>
      </c>
      <c r="N118" s="32">
        <f>'[3]ETH(N)'!$J237</f>
        <v>61.121436981475256</v>
      </c>
      <c r="O118" s="32">
        <f>'[3]JHN(N)'!$J237</f>
        <v>177.66686307234801</v>
      </c>
      <c r="P118" s="32">
        <f>'[3]MAN(N)'!$J237</f>
        <v>19.919434860148414</v>
      </c>
      <c r="Q118" s="32">
        <f>'[3]NMA(N)'!$J237</f>
        <v>35.971820319739066</v>
      </c>
      <c r="R118" s="51">
        <f>'[3]TSH(N)'!$J237</f>
        <v>-14.459378630005972</v>
      </c>
      <c r="S118" s="51">
        <f>'[3]RSA Natural'!$J237</f>
        <v>1032.7646739447409</v>
      </c>
    </row>
    <row r="119" spans="1:19" x14ac:dyDescent="0.35">
      <c r="A119" s="43">
        <f t="shared" si="2"/>
        <v>44752</v>
      </c>
      <c r="B119" s="50">
        <f>[3]EC!$J238</f>
        <v>190.8856243330481</v>
      </c>
      <c r="C119" s="32">
        <f>[3]FS!$J238</f>
        <v>35.023624821299791</v>
      </c>
      <c r="D119" s="32">
        <f>[3]GT!$J238</f>
        <v>79.989678541419607</v>
      </c>
      <c r="E119" s="32">
        <f>[3]KZN!$J238</f>
        <v>47.08162133374708</v>
      </c>
      <c r="F119" s="32">
        <f>[3]LM!$J238</f>
        <v>-10.957404524395088</v>
      </c>
      <c r="G119" s="32">
        <f>[3]MP!$J238</f>
        <v>13.628934007465432</v>
      </c>
      <c r="H119" s="32">
        <f>[3]NC!$J238</f>
        <v>59.188718102831672</v>
      </c>
      <c r="I119" s="32">
        <f>[3]NW!$J238</f>
        <v>-36.532583422227049</v>
      </c>
      <c r="J119" s="32">
        <f>[3]WC!$J238</f>
        <v>28.289137190392694</v>
      </c>
      <c r="K119" s="50">
        <f>'[3]BUF(N)'!$J238</f>
        <v>60.261246064541638</v>
      </c>
      <c r="L119" s="32">
        <f>'[3]CPT(N)'!$J238</f>
        <v>107.25190165344861</v>
      </c>
      <c r="M119" s="32">
        <f>'[3]EKU(N)'!$J238</f>
        <v>-60.320913089649707</v>
      </c>
      <c r="N119" s="32">
        <f>'[3]ETH(N)'!$J238</f>
        <v>23.333452796296342</v>
      </c>
      <c r="O119" s="32">
        <f>'[3]JHN(N)'!$J238</f>
        <v>52.021747864589884</v>
      </c>
      <c r="P119" s="32">
        <f>'[3]MAN(N)'!$J238</f>
        <v>34.216212093057806</v>
      </c>
      <c r="Q119" s="32">
        <f>'[3]NMA(N)'!$J238</f>
        <v>59.453152283480932</v>
      </c>
      <c r="R119" s="51">
        <f>'[3]TSH(N)'!$J238</f>
        <v>2.9060783478889789</v>
      </c>
      <c r="S119" s="51">
        <f>'[3]RSA Natural'!$J238</f>
        <v>454.08733833022416</v>
      </c>
    </row>
    <row r="120" spans="1:19" x14ac:dyDescent="0.35">
      <c r="A120" s="43">
        <f t="shared" si="2"/>
        <v>44759</v>
      </c>
      <c r="B120" s="50">
        <f>[3]EC!$J239</f>
        <v>158.8404391337483</v>
      </c>
      <c r="C120" s="32">
        <f>[3]FS!$J239</f>
        <v>26.819986384862318</v>
      </c>
      <c r="D120" s="32">
        <f>[3]GT!$J239</f>
        <v>122.30193410917559</v>
      </c>
      <c r="E120" s="32">
        <f>[3]KZN!$J239</f>
        <v>62.396886136297326</v>
      </c>
      <c r="F120" s="32">
        <f>[3]LM!$J239</f>
        <v>-12.34238503898132</v>
      </c>
      <c r="G120" s="32">
        <f>[3]MP!$J239</f>
        <v>-7.3920319727545802</v>
      </c>
      <c r="H120" s="32">
        <f>[3]NC!$J239</f>
        <v>53.688710997924375</v>
      </c>
      <c r="I120" s="32">
        <f>[3]NW!$J239</f>
        <v>-19.312093429330275</v>
      </c>
      <c r="J120" s="32">
        <f>[3]WC!$J239</f>
        <v>-50.905008518612476</v>
      </c>
      <c r="K120" s="50">
        <f>'[3]BUF(N)'!$J239</f>
        <v>67.086835436084797</v>
      </c>
      <c r="L120" s="32">
        <f>'[3]CPT(N)'!$J239</f>
        <v>89.30265982980643</v>
      </c>
      <c r="M120" s="32">
        <f>'[3]EKU(N)'!$J239</f>
        <v>16.375346244814409</v>
      </c>
      <c r="N120" s="32">
        <f>'[3]ETH(N)'!$J239</f>
        <v>12.467583854697409</v>
      </c>
      <c r="O120" s="32">
        <f>'[3]JHN(N)'!$J239</f>
        <v>65.259180147593497</v>
      </c>
      <c r="P120" s="32">
        <f>'[3]MAN(N)'!$J239</f>
        <v>25.81976403677794</v>
      </c>
      <c r="Q120" s="32">
        <f>'[3]NMA(N)'!$J239</f>
        <v>9.7242931750682544</v>
      </c>
      <c r="R120" s="51">
        <f>'[3]TSH(N)'!$J239</f>
        <v>-49.486609624275957</v>
      </c>
      <c r="S120" s="51">
        <f>'[3]RSA Natural'!$J239</f>
        <v>424.04795676202411</v>
      </c>
    </row>
    <row r="121" spans="1:19" x14ac:dyDescent="0.35">
      <c r="A121" s="43">
        <f t="shared" si="2"/>
        <v>44766</v>
      </c>
      <c r="B121" s="50">
        <f>[3]EC!$J240</f>
        <v>209.03895442215935</v>
      </c>
      <c r="C121" s="32">
        <f>[3]FS!$J240</f>
        <v>76.363326971268293</v>
      </c>
      <c r="D121" s="32">
        <f>[3]GT!$J240</f>
        <v>101.77119839104262</v>
      </c>
      <c r="E121" s="32">
        <f>[3]KZN!$J240</f>
        <v>170.73501221664924</v>
      </c>
      <c r="F121" s="32">
        <f>[3]LM!$J240</f>
        <v>55.960563863124889</v>
      </c>
      <c r="G121" s="32">
        <f>[3]MP!$J240</f>
        <v>-13.237029597577816</v>
      </c>
      <c r="H121" s="32">
        <f>[3]NC!$J240</f>
        <v>36.529575217946274</v>
      </c>
      <c r="I121" s="32">
        <f>[3]NW!$J240</f>
        <v>34.285793681409814</v>
      </c>
      <c r="J121" s="32">
        <f>[3]WC!$J240</f>
        <v>65.58462111175038</v>
      </c>
      <c r="K121" s="50">
        <f>'[3]BUF(N)'!$J240</f>
        <v>85.177275553317457</v>
      </c>
      <c r="L121" s="32">
        <f>'[3]CPT(N)'!$J240</f>
        <v>66.673438814247902</v>
      </c>
      <c r="M121" s="32">
        <f>'[3]EKU(N)'!$J240</f>
        <v>-10.975189461049865</v>
      </c>
      <c r="N121" s="32">
        <f>'[3]ETH(N)'!$J240</f>
        <v>-59.101264917094227</v>
      </c>
      <c r="O121" s="32">
        <f>'[3]JHN(N)'!$J240</f>
        <v>32.188539994071391</v>
      </c>
      <c r="P121" s="32">
        <f>'[3]MAN(N)'!$J240</f>
        <v>36.260163933964833</v>
      </c>
      <c r="Q121" s="32">
        <f>'[3]NMA(N)'!$J240</f>
        <v>9.1143862542855913</v>
      </c>
      <c r="R121" s="51">
        <f>'[3]TSH(N)'!$J240</f>
        <v>-67.055845410640416</v>
      </c>
      <c r="S121" s="51">
        <f>'[3]RSA Natural'!$J240</f>
        <v>750.26904587535137</v>
      </c>
    </row>
    <row r="122" spans="1:19" x14ac:dyDescent="0.35">
      <c r="A122" s="43">
        <f t="shared" si="2"/>
        <v>44773</v>
      </c>
      <c r="B122" s="50">
        <f>[3]EC!$J241</f>
        <v>140.2337669860035</v>
      </c>
      <c r="C122" s="32">
        <f>[3]FS!$J241</f>
        <v>78.807700988108195</v>
      </c>
      <c r="D122" s="32">
        <f>[3]GT!$J241</f>
        <v>154.31908458502994</v>
      </c>
      <c r="E122" s="32">
        <f>[3]KZN!$J241</f>
        <v>110.3282707481078</v>
      </c>
      <c r="F122" s="32">
        <f>[3]LM!$J241</f>
        <v>115.85152430981657</v>
      </c>
      <c r="G122" s="32">
        <f>[3]MP!$J241</f>
        <v>102.7337061055282</v>
      </c>
      <c r="H122" s="32">
        <f>[3]NC!$J241</f>
        <v>38.334363562146052</v>
      </c>
      <c r="I122" s="32">
        <f>[3]NW!$J241</f>
        <v>5.3908507425188645</v>
      </c>
      <c r="J122" s="32">
        <f>[3]WC!$J241</f>
        <v>39.621056569382063</v>
      </c>
      <c r="K122" s="50">
        <f>'[3]BUF(N)'!$J241</f>
        <v>47.392048520711228</v>
      </c>
      <c r="L122" s="32">
        <f>'[3]CPT(N)'!$J241</f>
        <v>78.346581423812268</v>
      </c>
      <c r="M122" s="32">
        <f>'[3]EKU(N)'!$J241</f>
        <v>-16.177470815844629</v>
      </c>
      <c r="N122" s="32">
        <f>'[3]ETH(N)'!$J241</f>
        <v>-15.584772570114637</v>
      </c>
      <c r="O122" s="32">
        <f>'[3]JHN(N)'!$J241</f>
        <v>20.8232857634423</v>
      </c>
      <c r="P122" s="32">
        <f>'[3]MAN(N)'!$J241</f>
        <v>49.102857185967252</v>
      </c>
      <c r="Q122" s="32">
        <f>'[3]NMA(N)'!$J241</f>
        <v>36.121029948386706</v>
      </c>
      <c r="R122" s="51">
        <f>'[3]TSH(N)'!$J241</f>
        <v>17.090315312996267</v>
      </c>
      <c r="S122" s="51">
        <f>'[3]RSA Natural'!$J241</f>
        <v>785.62032459662441</v>
      </c>
    </row>
    <row r="123" spans="1:19" x14ac:dyDescent="0.35">
      <c r="A123" s="43">
        <f t="shared" si="2"/>
        <v>44780</v>
      </c>
      <c r="B123" s="50">
        <f>[3]EC!$J242</f>
        <v>144.94436931006567</v>
      </c>
      <c r="C123" s="32">
        <f>[3]FS!$J242</f>
        <v>62.713058074970718</v>
      </c>
      <c r="D123" s="32">
        <f>[3]GT!$J242</f>
        <v>65.539447869852211</v>
      </c>
      <c r="E123" s="32">
        <f>[3]KZN!$J242</f>
        <v>43.645970398051077</v>
      </c>
      <c r="F123" s="32">
        <f>[3]LM!$J242</f>
        <v>85.649077182310521</v>
      </c>
      <c r="G123" s="32">
        <f>[3]MP!$J242</f>
        <v>74.567137986450689</v>
      </c>
      <c r="H123" s="32">
        <f>[3]NC!$J242</f>
        <v>3.8597497152090909</v>
      </c>
      <c r="I123" s="32">
        <f>[3]NW!$J242</f>
        <v>-11.403137847360995</v>
      </c>
      <c r="J123" s="32">
        <f>[3]WC!$J242</f>
        <v>32.743767148805318</v>
      </c>
      <c r="K123" s="50">
        <f>'[3]BUF(N)'!$J242</f>
        <v>51.349411720318642</v>
      </c>
      <c r="L123" s="32">
        <f>'[3]CPT(N)'!$J242</f>
        <v>67.538984032023336</v>
      </c>
      <c r="M123" s="32">
        <f>'[3]EKU(N)'!$J242</f>
        <v>-53.187021332293341</v>
      </c>
      <c r="N123" s="32">
        <f>'[3]ETH(N)'!$J242</f>
        <v>-42.121104662208211</v>
      </c>
      <c r="O123" s="32">
        <f>'[3]JHN(N)'!$J242</f>
        <v>65.542383604904956</v>
      </c>
      <c r="P123" s="32">
        <f>'[3]MAN(N)'!$J242</f>
        <v>56.886291885322748</v>
      </c>
      <c r="Q123" s="32">
        <f>'[3]NMA(N)'!$J242</f>
        <v>48.468370182017054</v>
      </c>
      <c r="R123" s="51">
        <f>'[3]TSH(N)'!$J242</f>
        <v>-6.0260015508944207</v>
      </c>
      <c r="S123" s="51">
        <f>'[3]RSA Natural'!$J242</f>
        <v>513.66257768572177</v>
      </c>
    </row>
    <row r="124" spans="1:19" x14ac:dyDescent="0.35">
      <c r="A124" s="43">
        <f t="shared" si="2"/>
        <v>44787</v>
      </c>
      <c r="B124" s="50">
        <f>[3]EC!$J243</f>
        <v>178.49456049399964</v>
      </c>
      <c r="C124" s="32">
        <f>[3]FS!$J243</f>
        <v>20.218273524974165</v>
      </c>
      <c r="D124" s="32">
        <f>[3]GT!$J243</f>
        <v>36.573284522227823</v>
      </c>
      <c r="E124" s="32">
        <f>[3]KZN!$J243</f>
        <v>167.29685985257197</v>
      </c>
      <c r="F124" s="32">
        <f>[3]LM!$J243</f>
        <v>132.51017534545917</v>
      </c>
      <c r="G124" s="32">
        <f>[3]MP!$J243</f>
        <v>137.13613804763713</v>
      </c>
      <c r="H124" s="32">
        <f>[3]NC!$J243</f>
        <v>7.6230144926976209</v>
      </c>
      <c r="I124" s="32">
        <f>[3]NW!$J243</f>
        <v>29.216356353158744</v>
      </c>
      <c r="J124" s="32">
        <f>[3]WC!$J243</f>
        <v>20.747471797771823</v>
      </c>
      <c r="K124" s="50">
        <f>'[3]BUF(N)'!$J243</f>
        <v>52.148299145159072</v>
      </c>
      <c r="L124" s="32">
        <f>'[3]CPT(N)'!$J243</f>
        <v>81.716332970087706</v>
      </c>
      <c r="M124" s="32">
        <f>'[3]EKU(N)'!$J243</f>
        <v>-16.295152688893552</v>
      </c>
      <c r="N124" s="32">
        <f>'[3]ETH(N)'!$J243</f>
        <v>-11.939183037229554</v>
      </c>
      <c r="O124" s="32">
        <f>'[3]JHN(N)'!$J243</f>
        <v>103.59523865314037</v>
      </c>
      <c r="P124" s="32">
        <f>'[3]MAN(N)'!$J243</f>
        <v>27.665141532806885</v>
      </c>
      <c r="Q124" s="32">
        <f>'[3]NMA(N)'!$J243</f>
        <v>28.737806332034069</v>
      </c>
      <c r="R124" s="51">
        <f>'[3]TSH(N)'!$J243</f>
        <v>47.204301426851657</v>
      </c>
      <c r="S124" s="51">
        <f>'[3]RSA Natural'!$J243</f>
        <v>729.81613443043534</v>
      </c>
    </row>
    <row r="125" spans="1:19" x14ac:dyDescent="0.35">
      <c r="A125" s="43">
        <f t="shared" si="2"/>
        <v>44794</v>
      </c>
      <c r="B125" s="50">
        <f>[3]EC!$J244</f>
        <v>176.55637410739814</v>
      </c>
      <c r="C125" s="32">
        <f>[3]FS!$J244</f>
        <v>45.884897796172368</v>
      </c>
      <c r="D125" s="32">
        <f>[3]GT!$J244</f>
        <v>167.26827850927862</v>
      </c>
      <c r="E125" s="32">
        <f>[3]KZN!$J244</f>
        <v>158.49330498502968</v>
      </c>
      <c r="F125" s="32">
        <f>[3]LM!$J244</f>
        <v>97.112559461558703</v>
      </c>
      <c r="G125" s="32">
        <f>[3]MP!$J244</f>
        <v>95.792229921344983</v>
      </c>
      <c r="H125" s="32">
        <f>[3]NC!$J244</f>
        <v>27.233078150025733</v>
      </c>
      <c r="I125" s="32">
        <f>[3]NW!$J244</f>
        <v>43.260879682524319</v>
      </c>
      <c r="J125" s="32">
        <f>[3]WC!$J244</f>
        <v>50.03325504695772</v>
      </c>
      <c r="K125" s="50">
        <f>'[3]BUF(N)'!$J244</f>
        <v>66.637722994967518</v>
      </c>
      <c r="L125" s="32">
        <f>'[3]CPT(N)'!$J244</f>
        <v>65.57774281736863</v>
      </c>
      <c r="M125" s="32">
        <f>'[3]EKU(N)'!$J244</f>
        <v>33.021749583756502</v>
      </c>
      <c r="N125" s="32">
        <f>'[3]ETH(N)'!$J244</f>
        <v>40.021537339709766</v>
      </c>
      <c r="O125" s="32">
        <f>'[3]JHN(N)'!$J244</f>
        <v>89.917343812617275</v>
      </c>
      <c r="P125" s="32">
        <f>'[3]MAN(N)'!$J244</f>
        <v>27.938329572463957</v>
      </c>
      <c r="Q125" s="32">
        <f>'[3]NMA(N)'!$J244</f>
        <v>34.168221675196293</v>
      </c>
      <c r="R125" s="51">
        <f>'[3]TSH(N)'!$J244</f>
        <v>6.9359716602737649</v>
      </c>
      <c r="S125" s="51">
        <f>'[3]RSA Natural'!$J244</f>
        <v>861.63485766031226</v>
      </c>
    </row>
    <row r="126" spans="1:19" x14ac:dyDescent="0.35">
      <c r="A126" s="43">
        <f t="shared" si="2"/>
        <v>44801</v>
      </c>
      <c r="B126" s="50">
        <f>[3]EC!$J245</f>
        <v>181.90640771596986</v>
      </c>
      <c r="C126" s="32">
        <f>[3]FS!$J245</f>
        <v>48.955906019099587</v>
      </c>
      <c r="D126" s="32">
        <f>[3]GT!$J245</f>
        <v>84.01490519964932</v>
      </c>
      <c r="E126" s="32">
        <f>[3]KZN!$J245</f>
        <v>223.0481346886761</v>
      </c>
      <c r="F126" s="32">
        <f>[3]LM!$J245</f>
        <v>153.06929400684794</v>
      </c>
      <c r="G126" s="32">
        <f>[3]MP!$J245</f>
        <v>12.509247531178062</v>
      </c>
      <c r="H126" s="32">
        <f>[3]NC!$J245</f>
        <v>18.501074993275324</v>
      </c>
      <c r="I126" s="32">
        <f>[3]NW!$J245</f>
        <v>36.912428984006056</v>
      </c>
      <c r="J126" s="32">
        <f>[3]WC!$J245</f>
        <v>95.145251254292248</v>
      </c>
      <c r="K126" s="50">
        <f>'[3]BUF(N)'!$J245</f>
        <v>26.553676983749952</v>
      </c>
      <c r="L126" s="32">
        <f>'[3]CPT(N)'!$J245</f>
        <v>13.926226517941359</v>
      </c>
      <c r="M126" s="32">
        <f>'[3]EKU(N)'!$J245</f>
        <v>-67.910149188039327</v>
      </c>
      <c r="N126" s="32">
        <f>'[3]ETH(N)'!$J245</f>
        <v>-5.8043379648098608</v>
      </c>
      <c r="O126" s="32">
        <f>'[3]JHN(N)'!$J245</f>
        <v>-9.8516810783293636</v>
      </c>
      <c r="P126" s="32">
        <f>'[3]MAN(N)'!$J245</f>
        <v>44.890810277003936</v>
      </c>
      <c r="Q126" s="32">
        <f>'[3]NMA(N)'!$J245</f>
        <v>44.183626792286844</v>
      </c>
      <c r="R126" s="51">
        <f>'[3]TSH(N)'!$J245</f>
        <v>34.22755226477085</v>
      </c>
      <c r="S126" s="51">
        <f>'[3]RSA Natural'!$J245</f>
        <v>854.06265039296886</v>
      </c>
    </row>
    <row r="127" spans="1:19" x14ac:dyDescent="0.35">
      <c r="A127" s="43">
        <f t="shared" si="2"/>
        <v>44808</v>
      </c>
      <c r="B127" s="50">
        <f>[3]EC!$J246</f>
        <v>141.45579037573043</v>
      </c>
      <c r="C127" s="32">
        <f>[3]FS!$J246</f>
        <v>75.286551882276058</v>
      </c>
      <c r="D127" s="32">
        <f>[3]GT!$J246</f>
        <v>117.90641144619258</v>
      </c>
      <c r="E127" s="32">
        <f>[3]KZN!$J246</f>
        <v>163.63618406691262</v>
      </c>
      <c r="F127" s="32">
        <f>[3]LM!$J246</f>
        <v>191.14296034762606</v>
      </c>
      <c r="G127" s="32">
        <f>[3]MP!$J246</f>
        <v>130.58130428135621</v>
      </c>
      <c r="H127" s="32">
        <f>[3]NC!$J246</f>
        <v>16.570524497807924</v>
      </c>
      <c r="I127" s="32">
        <f>[3]NW!$J246</f>
        <v>29.863162032864011</v>
      </c>
      <c r="J127" s="32">
        <f>[3]WC!$J246</f>
        <v>13.66022408431536</v>
      </c>
      <c r="K127" s="50">
        <f>'[3]BUF(N)'!$J246</f>
        <v>53.406348294560033</v>
      </c>
      <c r="L127" s="32">
        <f>'[3]CPT(N)'!$J246</f>
        <v>48.032725631830317</v>
      </c>
      <c r="M127" s="32">
        <f>'[3]EKU(N)'!$J246</f>
        <v>-0.84195158041478635</v>
      </c>
      <c r="N127" s="32">
        <f>'[3]ETH(N)'!$J246</f>
        <v>41.862448056686219</v>
      </c>
      <c r="O127" s="32">
        <f>'[3]JHN(N)'!$J246</f>
        <v>57.009702741586636</v>
      </c>
      <c r="P127" s="32">
        <f>'[3]MAN(N)'!$J246</f>
        <v>88.68391217877182</v>
      </c>
      <c r="Q127" s="32">
        <f>'[3]NMA(N)'!$J246</f>
        <v>10.636819169392055</v>
      </c>
      <c r="R127" s="51">
        <f>'[3]TSH(N)'!$J246</f>
        <v>3.6397305830536197</v>
      </c>
      <c r="S127" s="51">
        <f>'[3]RSA Natural'!$J246</f>
        <v>880.10311301510228</v>
      </c>
    </row>
    <row r="128" spans="1:19" x14ac:dyDescent="0.35">
      <c r="A128" s="43">
        <f t="shared" si="2"/>
        <v>44815</v>
      </c>
      <c r="B128" s="50">
        <f>[3]EC!$J247</f>
        <v>155.76794588281768</v>
      </c>
      <c r="C128" s="32">
        <f>[3]FS!$J247</f>
        <v>11.879612244909879</v>
      </c>
      <c r="D128" s="32">
        <f>[3]GT!$J247</f>
        <v>30.130417900860039</v>
      </c>
      <c r="E128" s="32">
        <f>[3]KZN!$J247</f>
        <v>221.45841695387799</v>
      </c>
      <c r="F128" s="32">
        <f>[3]LM!$J247</f>
        <v>149.8388852029675</v>
      </c>
      <c r="G128" s="32">
        <f>[3]MP!$J247</f>
        <v>41.879238515707812</v>
      </c>
      <c r="H128" s="32">
        <f>[3]NC!$J247</f>
        <v>27.802625858926717</v>
      </c>
      <c r="I128" s="32">
        <f>[3]NW!$J247</f>
        <v>11.89689711653341</v>
      </c>
      <c r="J128" s="32">
        <f>[3]WC!$J247</f>
        <v>3.0789426864362213</v>
      </c>
      <c r="K128" s="50">
        <f>'[3]BUF(N)'!$J247</f>
        <v>56.148084807447233</v>
      </c>
      <c r="L128" s="32">
        <f>'[3]CPT(N)'!$J247</f>
        <v>-8.010252133801373</v>
      </c>
      <c r="M128" s="32">
        <f>'[3]EKU(N)'!$J247</f>
        <v>-12.134660380191747</v>
      </c>
      <c r="N128" s="32">
        <f>'[3]ETH(N)'!$J247</f>
        <v>33.098192501504855</v>
      </c>
      <c r="O128" s="32">
        <f>'[3]JHN(N)'!$J247</f>
        <v>29.990739103268425</v>
      </c>
      <c r="P128" s="32">
        <f>'[3]MAN(N)'!$J247</f>
        <v>26.281319251222428</v>
      </c>
      <c r="Q128" s="32">
        <f>'[3]NMA(N)'!$J247</f>
        <v>43.741833894896502</v>
      </c>
      <c r="R128" s="51">
        <f>'[3]TSH(N)'!$J247</f>
        <v>-29.395982804217738</v>
      </c>
      <c r="S128" s="51">
        <f>'[3]RSA Natural'!$J247</f>
        <v>653.73298236300252</v>
      </c>
    </row>
    <row r="129" spans="1:19" x14ac:dyDescent="0.35">
      <c r="A129" s="43">
        <f t="shared" si="2"/>
        <v>44822</v>
      </c>
      <c r="B129" s="50">
        <f>[3]EC!$J248</f>
        <v>151.59445978591725</v>
      </c>
      <c r="C129" s="32">
        <f>[3]FS!$J248</f>
        <v>88.005562891529848</v>
      </c>
      <c r="D129" s="32">
        <f>[3]GT!$J248</f>
        <v>79.675697622328016</v>
      </c>
      <c r="E129" s="32">
        <f>[3]KZN!$J248</f>
        <v>240.08244737110522</v>
      </c>
      <c r="F129" s="32">
        <f>[3]LM!$J248</f>
        <v>50.675253395439086</v>
      </c>
      <c r="G129" s="32">
        <f>[3]MP!$J248</f>
        <v>-29.566633217809681</v>
      </c>
      <c r="H129" s="32">
        <f>[3]NC!$J248</f>
        <v>64.13514388863814</v>
      </c>
      <c r="I129" s="32">
        <f>[3]NW!$J248</f>
        <v>38.502481788970385</v>
      </c>
      <c r="J129" s="32">
        <f>[3]WC!$J248</f>
        <v>-15.101908128238847</v>
      </c>
      <c r="K129" s="50">
        <f>'[3]BUF(N)'!$J248</f>
        <v>40.887865584374111</v>
      </c>
      <c r="L129" s="32">
        <f>'[3]CPT(N)'!$J248</f>
        <v>38.787833956544659</v>
      </c>
      <c r="M129" s="32">
        <f>'[3]EKU(N)'!$J248</f>
        <v>-0.72026442891046827</v>
      </c>
      <c r="N129" s="32">
        <f>'[3]ETH(N)'!$J248</f>
        <v>56.542213276141069</v>
      </c>
      <c r="O129" s="32">
        <f>'[3]JHN(N)'!$J248</f>
        <v>85.66193539833688</v>
      </c>
      <c r="P129" s="32">
        <f>'[3]MAN(N)'!$J248</f>
        <v>27.307306053473724</v>
      </c>
      <c r="Q129" s="32">
        <f>'[3]NMA(N)'!$J248</f>
        <v>-4.9837082102334875</v>
      </c>
      <c r="R129" s="51">
        <f>'[3]TSH(N)'!$J248</f>
        <v>-10.336976377595875</v>
      </c>
      <c r="S129" s="51">
        <f>'[3]RSA Natural'!$J248</f>
        <v>712.67104674382063</v>
      </c>
    </row>
    <row r="130" spans="1:19" x14ac:dyDescent="0.35">
      <c r="A130" s="43">
        <f t="shared" si="2"/>
        <v>44829</v>
      </c>
      <c r="B130" s="50">
        <f>[3]EC!$J249</f>
        <v>128.65038849898133</v>
      </c>
      <c r="C130" s="32">
        <f>[3]FS!$J249</f>
        <v>59.739829538270612</v>
      </c>
      <c r="D130" s="32">
        <f>[3]GT!$J249</f>
        <v>133.54278214640317</v>
      </c>
      <c r="E130" s="32">
        <f>[3]KZN!$J249</f>
        <v>169.07401606522308</v>
      </c>
      <c r="F130" s="32">
        <f>[3]LM!$J249</f>
        <v>162.15169831759215</v>
      </c>
      <c r="G130" s="32">
        <f>[3]MP!$J249</f>
        <v>-5.5687191068636821</v>
      </c>
      <c r="H130" s="32">
        <f>[3]NC!$J249</f>
        <v>64.712336257910039</v>
      </c>
      <c r="I130" s="32">
        <f>[3]NW!$J249</f>
        <v>13.751410820528008</v>
      </c>
      <c r="J130" s="32">
        <f>[3]WC!$J249</f>
        <v>88.076205663321957</v>
      </c>
      <c r="K130" s="50">
        <f>'[3]BUF(N)'!$J249</f>
        <v>23.775909848698632</v>
      </c>
      <c r="L130" s="32">
        <f>'[3]CPT(N)'!$J249</f>
        <v>95.079162119180864</v>
      </c>
      <c r="M130" s="32">
        <f>'[3]EKU(N)'!$J249</f>
        <v>1.5337230915615692</v>
      </c>
      <c r="N130" s="32">
        <f>'[3]ETH(N)'!$J249</f>
        <v>-39.718339851525911</v>
      </c>
      <c r="O130" s="32">
        <f>'[3]JHN(N)'!$J249</f>
        <v>6.8546474991058517</v>
      </c>
      <c r="P130" s="32">
        <f>'[3]MAN(N)'!$J249</f>
        <v>31.386331626366299</v>
      </c>
      <c r="Q130" s="32">
        <f>'[3]NMA(N)'!$J249</f>
        <v>4.6326173696724311</v>
      </c>
      <c r="R130" s="51">
        <f>'[3]TSH(N)'!$J249</f>
        <v>-8.7215530295359827</v>
      </c>
      <c r="S130" s="51">
        <f>'[3]RSA Natural'!$J249</f>
        <v>819.69866730823378</v>
      </c>
    </row>
    <row r="131" spans="1:19" x14ac:dyDescent="0.35">
      <c r="A131" s="43">
        <f t="shared" si="2"/>
        <v>44836</v>
      </c>
      <c r="B131" s="50">
        <f>[3]EC!$J250</f>
        <v>231.28845987331329</v>
      </c>
      <c r="C131" s="32">
        <f>[3]FS!$J250</f>
        <v>-6.0598271829096575</v>
      </c>
      <c r="D131" s="32">
        <f>[3]GT!$J250</f>
        <v>270.7111413678731</v>
      </c>
      <c r="E131" s="32">
        <f>[3]KZN!$J250</f>
        <v>123.96835114989108</v>
      </c>
      <c r="F131" s="32">
        <f>[3]LM!$J250</f>
        <v>197.22120692012913</v>
      </c>
      <c r="G131" s="32">
        <f>[3]MP!$J250</f>
        <v>29.062398348547163</v>
      </c>
      <c r="H131" s="32">
        <f>[3]NC!$J250</f>
        <v>17.268230312829644</v>
      </c>
      <c r="I131" s="32">
        <f>[3]NW!$J250</f>
        <v>30.008676266329985</v>
      </c>
      <c r="J131" s="32">
        <f>[3]WC!$J250</f>
        <v>82.466300198207819</v>
      </c>
      <c r="K131" s="50">
        <f>'[3]BUF(N)'!$J250</f>
        <v>71.969362392813096</v>
      </c>
      <c r="L131" s="32">
        <f>'[3]CPT(N)'!$J250</f>
        <v>145.98365531839272</v>
      </c>
      <c r="M131" s="32">
        <f>'[3]EKU(N)'!$J250</f>
        <v>18.403036139969288</v>
      </c>
      <c r="N131" s="32">
        <f>'[3]ETH(N)'!$J250</f>
        <v>31.842541832662334</v>
      </c>
      <c r="O131" s="32">
        <f>'[3]JHN(N)'!$J250</f>
        <v>141.82227569561496</v>
      </c>
      <c r="P131" s="32">
        <f>'[3]MAN(N)'!$J250</f>
        <v>25.789786203612479</v>
      </c>
      <c r="Q131" s="32">
        <f>'[3]NMA(N)'!$J250</f>
        <v>50.341744246882058</v>
      </c>
      <c r="R131" s="51">
        <f>'[3]TSH(N)'!$J250</f>
        <v>29.499794685274821</v>
      </c>
      <c r="S131" s="51">
        <f>'[3]RSA Natural'!$J250</f>
        <v>981.99476443711501</v>
      </c>
    </row>
    <row r="132" spans="1:19" x14ac:dyDescent="0.35">
      <c r="A132" s="43">
        <f t="shared" si="2"/>
        <v>44843</v>
      </c>
      <c r="B132" s="50">
        <f>[3]EC!$J251</f>
        <v>148.1105191452225</v>
      </c>
      <c r="C132" s="32">
        <f>[3]FS!$J251</f>
        <v>31.59394558468648</v>
      </c>
      <c r="D132" s="32">
        <f>[3]GT!$J251</f>
        <v>102.17989511840869</v>
      </c>
      <c r="E132" s="32">
        <f>[3]KZN!$J251</f>
        <v>191.04451659735105</v>
      </c>
      <c r="F132" s="32">
        <f>[3]LM!$J251</f>
        <v>180.45671495688521</v>
      </c>
      <c r="G132" s="32">
        <f>[3]MP!$J251</f>
        <v>121.32353190394383</v>
      </c>
      <c r="H132" s="32">
        <f>[3]NC!$J251</f>
        <v>35.376942027294263</v>
      </c>
      <c r="I132" s="32">
        <f>[3]NW!$J251</f>
        <v>-24.970292767895785</v>
      </c>
      <c r="J132" s="32">
        <f>[3]WC!$J251</f>
        <v>32.257739526956016</v>
      </c>
      <c r="K132" s="50">
        <f>'[3]BUF(N)'!$J251</f>
        <v>51.833609915590813</v>
      </c>
      <c r="L132" s="32">
        <f>'[3]CPT(N)'!$J251</f>
        <v>75.544955339828675</v>
      </c>
      <c r="M132" s="32">
        <f>'[3]EKU(N)'!$J251</f>
        <v>-29.488162768742711</v>
      </c>
      <c r="N132" s="32">
        <f>'[3]ETH(N)'!$J251</f>
        <v>0.6093561262406979</v>
      </c>
      <c r="O132" s="32">
        <f>'[3]JHN(N)'!$J251</f>
        <v>73.456077249631903</v>
      </c>
      <c r="P132" s="32">
        <f>'[3]MAN(N)'!$J251</f>
        <v>45.121545798545654</v>
      </c>
      <c r="Q132" s="32">
        <f>'[3]NMA(N)'!$J251</f>
        <v>48.366393058400348</v>
      </c>
      <c r="R132" s="51">
        <f>'[3]TSH(N)'!$J251</f>
        <v>34.577061322561519</v>
      </c>
      <c r="S132" s="51">
        <f>'[3]RSA Natural'!$J251</f>
        <v>842.34380486075133</v>
      </c>
    </row>
    <row r="133" spans="1:19" x14ac:dyDescent="0.35">
      <c r="A133" s="43">
        <f t="shared" si="2"/>
        <v>44850</v>
      </c>
      <c r="B133" s="50">
        <f>[3]EC!$J252</f>
        <v>45.266668858447474</v>
      </c>
      <c r="C133" s="32">
        <f>[3]FS!$J252</f>
        <v>37.348989029464349</v>
      </c>
      <c r="D133" s="32">
        <f>[3]GT!$J252</f>
        <v>75.826586897401739</v>
      </c>
      <c r="E133" s="32">
        <f>[3]KZN!$J252</f>
        <v>101.07315233428153</v>
      </c>
      <c r="F133" s="32">
        <f>[3]LM!$J252</f>
        <v>135.25643129977141</v>
      </c>
      <c r="G133" s="32">
        <f>[3]MP!$J252</f>
        <v>-13.493414373577252</v>
      </c>
      <c r="H133" s="32">
        <f>[3]NC!$J252</f>
        <v>23.440695142012288</v>
      </c>
      <c r="I133" s="32">
        <f>[3]NW!$J252</f>
        <v>1.9759341367227989</v>
      </c>
      <c r="J133" s="32">
        <f>[3]WC!$J252</f>
        <v>54.402331910764133</v>
      </c>
      <c r="K133" s="50">
        <f>'[3]BUF(N)'!$J252</f>
        <v>40.07971313843403</v>
      </c>
      <c r="L133" s="32">
        <f>'[3]CPT(N)'!$J252</f>
        <v>84.865553033082222</v>
      </c>
      <c r="M133" s="32">
        <f>'[3]EKU(N)'!$J252</f>
        <v>-12.810001641445353</v>
      </c>
      <c r="N133" s="32">
        <f>'[3]ETH(N)'!$J252</f>
        <v>-0.42713580845679644</v>
      </c>
      <c r="O133" s="32">
        <f>'[3]JHN(N)'!$J252</f>
        <v>27.292882432353167</v>
      </c>
      <c r="P133" s="32">
        <f>'[3]MAN(N)'!$J252</f>
        <v>35.340912711901055</v>
      </c>
      <c r="Q133" s="32">
        <f>'[3]NMA(N)'!$J252</f>
        <v>28.976837873187975</v>
      </c>
      <c r="R133" s="51">
        <f>'[3]TSH(N)'!$J252</f>
        <v>-14.516242841243411</v>
      </c>
      <c r="S133" s="51">
        <f>'[3]RSA Natural'!$J252</f>
        <v>474.59078960891566</v>
      </c>
    </row>
    <row r="134" spans="1:19" x14ac:dyDescent="0.35">
      <c r="A134" s="43">
        <f t="shared" ref="A134:A143" si="3">A133+7</f>
        <v>44857</v>
      </c>
      <c r="B134" s="50">
        <f>[3]EC!$J253</f>
        <v>73.430819221728825</v>
      </c>
      <c r="C134" s="32">
        <f>[3]FS!$J253</f>
        <v>11.078727006246083</v>
      </c>
      <c r="D134" s="32">
        <f>[3]GT!$J253</f>
        <v>44.794137381971041</v>
      </c>
      <c r="E134" s="32">
        <f>[3]KZN!$J253</f>
        <v>159.19353752818893</v>
      </c>
      <c r="F134" s="32">
        <f>[3]LM!$J253</f>
        <v>41.988674460581478</v>
      </c>
      <c r="G134" s="32">
        <f>[3]MP!$J253</f>
        <v>-46.257015345729656</v>
      </c>
      <c r="H134" s="32">
        <f>[3]NC!$J253</f>
        <v>-7.747154728726116</v>
      </c>
      <c r="I134" s="32">
        <f>[3]NW!$J253</f>
        <v>-53.566011295221188</v>
      </c>
      <c r="J134" s="32">
        <f>[3]WC!$J253</f>
        <v>-65.853698407603588</v>
      </c>
      <c r="K134" s="50">
        <f>'[3]BUF(N)'!$J253</f>
        <v>48.046235049593548</v>
      </c>
      <c r="L134" s="32">
        <f>'[3]CPT(N)'!$J253</f>
        <v>-15.270539853838898</v>
      </c>
      <c r="M134" s="32">
        <f>'[3]EKU(N)'!$J253</f>
        <v>-12.501350852247981</v>
      </c>
      <c r="N134" s="32">
        <f>'[3]ETH(N)'!$J253</f>
        <v>-25.512354317996937</v>
      </c>
      <c r="O134" s="32">
        <f>'[3]JHN(N)'!$J253</f>
        <v>52.626874506657202</v>
      </c>
      <c r="P134" s="32">
        <f>'[3]MAN(N)'!$J253</f>
        <v>16.118055585900507</v>
      </c>
      <c r="Q134" s="32">
        <f>'[3]NMA(N)'!$J253</f>
        <v>25.784483460625921</v>
      </c>
      <c r="R134" s="51">
        <f>'[3]TSH(N)'!$J253</f>
        <v>-25.450793080374353</v>
      </c>
      <c r="S134" s="51">
        <f>'[3]RSA Natural'!$J253</f>
        <v>330.48589559871107</v>
      </c>
    </row>
    <row r="135" spans="1:19" x14ac:dyDescent="0.35">
      <c r="A135" s="43">
        <f t="shared" si="3"/>
        <v>44864</v>
      </c>
      <c r="B135" s="50">
        <f>[3]EC!$J254</f>
        <v>188.3181259540238</v>
      </c>
      <c r="C135" s="32">
        <f>[3]FS!$J254</f>
        <v>5.3285103221855366</v>
      </c>
      <c r="D135" s="32">
        <f>[3]GT!$J254</f>
        <v>56.540440831335673</v>
      </c>
      <c r="E135" s="32">
        <f>[3]KZN!$J254</f>
        <v>221.28498063184657</v>
      </c>
      <c r="F135" s="32">
        <f>[3]LM!$J254</f>
        <v>67.327342252012841</v>
      </c>
      <c r="G135" s="32">
        <f>[3]MP!$J254</f>
        <v>55.7625852175006</v>
      </c>
      <c r="H135" s="32">
        <f>[3]NC!$J254</f>
        <v>23.012605091779051</v>
      </c>
      <c r="I135" s="32">
        <f>[3]NW!$J254</f>
        <v>-86.447795029242968</v>
      </c>
      <c r="J135" s="32">
        <f>[3]WC!$J254</f>
        <v>-42.909508929078584</v>
      </c>
      <c r="K135" s="50">
        <f>'[3]BUF(N)'!$J254</f>
        <v>50.563592852208245</v>
      </c>
      <c r="L135" s="32">
        <f>'[3]CPT(N)'!$J254</f>
        <v>37.914871076432235</v>
      </c>
      <c r="M135" s="32">
        <f>'[3]EKU(N)'!$J254</f>
        <v>-32.53921425660451</v>
      </c>
      <c r="N135" s="32">
        <f>'[3]ETH(N)'!$J254</f>
        <v>-7.5969426763705883</v>
      </c>
      <c r="O135" s="32">
        <f>'[3]JHN(N)'!$J254</f>
        <v>55.042250484059707</v>
      </c>
      <c r="P135" s="32">
        <f>'[3]MAN(N)'!$J254</f>
        <v>37.171201465308471</v>
      </c>
      <c r="Q135" s="32">
        <f>'[3]NMA(N)'!$J254</f>
        <v>21.654416376097458</v>
      </c>
      <c r="R135" s="51">
        <f>'[3]TSH(N)'!$J254</f>
        <v>-10.545862460017986</v>
      </c>
      <c r="S135" s="51">
        <f>'[3]RSA Natural'!$J254</f>
        <v>617.5745903006864</v>
      </c>
    </row>
    <row r="136" spans="1:19" x14ac:dyDescent="0.35">
      <c r="A136" s="43">
        <f t="shared" si="3"/>
        <v>44871</v>
      </c>
      <c r="B136" s="50">
        <f>[3]EC!$J255</f>
        <v>97.068062497153733</v>
      </c>
      <c r="C136" s="32">
        <f>[3]FS!$J255</f>
        <v>69.082135471367735</v>
      </c>
      <c r="D136" s="32">
        <f>[3]GT!$J255</f>
        <v>56.155038677032962</v>
      </c>
      <c r="E136" s="32">
        <f>[3]KZN!$J255</f>
        <v>186.74443064742195</v>
      </c>
      <c r="F136" s="32">
        <f>[3]LM!$J255</f>
        <v>127.04812155023308</v>
      </c>
      <c r="G136" s="32">
        <f>[3]MP!$J255</f>
        <v>12.667457790108188</v>
      </c>
      <c r="H136" s="32">
        <f>[3]NC!$J255</f>
        <v>18.562940264403551</v>
      </c>
      <c r="I136" s="32">
        <f>[3]NW!$J255</f>
        <v>-46.006257424195837</v>
      </c>
      <c r="J136" s="32">
        <f>[3]WC!$J255</f>
        <v>-46.322134521069188</v>
      </c>
      <c r="K136" s="50">
        <f>'[3]BUF(N)'!$J255</f>
        <v>62.557134990947816</v>
      </c>
      <c r="L136" s="32">
        <f>'[3]CPT(N)'!$J255</f>
        <v>52.106736821130028</v>
      </c>
      <c r="M136" s="32">
        <f>'[3]EKU(N)'!$J255</f>
        <v>14.559462419332021</v>
      </c>
      <c r="N136" s="32">
        <f>'[3]ETH(N)'!$J255</f>
        <v>5.3443722753831935</v>
      </c>
      <c r="O136" s="32">
        <f>'[3]JHN(N)'!$J255</f>
        <v>39.354374106867169</v>
      </c>
      <c r="P136" s="32">
        <f>'[3]MAN(N)'!$J255</f>
        <v>26.502956935282683</v>
      </c>
      <c r="Q136" s="32">
        <f>'[3]NMA(N)'!$J255</f>
        <v>12.07145187288333</v>
      </c>
      <c r="R136" s="51">
        <f>'[3]TSH(N)'!$J255</f>
        <v>-10.328158066054527</v>
      </c>
      <c r="S136" s="51">
        <f>'[3]RSA Natural'!$J255</f>
        <v>567.32818689765736</v>
      </c>
    </row>
    <row r="137" spans="1:19" x14ac:dyDescent="0.35">
      <c r="A137" s="43">
        <f t="shared" si="3"/>
        <v>44878</v>
      </c>
      <c r="B137" s="50">
        <f>[3]EC!$J256</f>
        <v>141.32359511257096</v>
      </c>
      <c r="C137" s="32">
        <f>[3]FS!$J256</f>
        <v>34.744418884598076</v>
      </c>
      <c r="D137" s="32">
        <f>[3]GT!$J256</f>
        <v>91.632653475184497</v>
      </c>
      <c r="E137" s="32">
        <f>[3]KZN!$J256</f>
        <v>163.24082309763344</v>
      </c>
      <c r="F137" s="32">
        <f>[3]LM!$J256</f>
        <v>145.67437568022865</v>
      </c>
      <c r="G137" s="32">
        <f>[3]MP!$J256</f>
        <v>72.505959446034922</v>
      </c>
      <c r="H137" s="32">
        <f>[3]NC!$J256</f>
        <v>52.368799461747386</v>
      </c>
      <c r="I137" s="32">
        <f>[3]NW!$J256</f>
        <v>8.3590316856036679</v>
      </c>
      <c r="J137" s="32">
        <f>[3]WC!$J256</f>
        <v>1.6849656914790785</v>
      </c>
      <c r="K137" s="50">
        <f>'[3]BUF(N)'!$J256</f>
        <v>21.989906532699649</v>
      </c>
      <c r="L137" s="32">
        <f>'[3]CPT(N)'!$J256</f>
        <v>26.904572894530304</v>
      </c>
      <c r="M137" s="32">
        <f>'[3]EKU(N)'!$J256</f>
        <v>-9.4784631232984111</v>
      </c>
      <c r="N137" s="32">
        <f>'[3]ETH(N)'!$J256</f>
        <v>-20.237495229296826</v>
      </c>
      <c r="O137" s="32">
        <f>'[3]JHN(N)'!$J256</f>
        <v>101.84392172276119</v>
      </c>
      <c r="P137" s="32">
        <f>'[3]MAN(N)'!$J256</f>
        <v>32.530550591911563</v>
      </c>
      <c r="Q137" s="32">
        <f>'[3]NMA(N)'!$J256</f>
        <v>52.989074696658491</v>
      </c>
      <c r="R137" s="51">
        <f>'[3]TSH(N)'!$J256</f>
        <v>-26.062978214185875</v>
      </c>
      <c r="S137" s="51">
        <f>'[3]RSA Natural'!$J256</f>
        <v>711.53462253512771</v>
      </c>
    </row>
    <row r="138" spans="1:19" x14ac:dyDescent="0.35">
      <c r="A138" s="43">
        <f t="shared" si="3"/>
        <v>44885</v>
      </c>
      <c r="B138" s="50">
        <f>[3]EC!$J257</f>
        <v>53.323600835265552</v>
      </c>
      <c r="C138" s="32">
        <f>[3]FS!$J257</f>
        <v>44.272986698401098</v>
      </c>
      <c r="D138" s="32">
        <f>[3]GT!$J257</f>
        <v>39.531467934234797</v>
      </c>
      <c r="E138" s="32">
        <f>[3]KZN!$J257</f>
        <v>135.8780601474657</v>
      </c>
      <c r="F138" s="32">
        <f>[3]LM!$J257</f>
        <v>153.48329422229028</v>
      </c>
      <c r="G138" s="32">
        <f>[3]MP!$J257</f>
        <v>53.735835087198211</v>
      </c>
      <c r="H138" s="32">
        <f>[3]NC!$J257</f>
        <v>19.128053230312787</v>
      </c>
      <c r="I138" s="32">
        <f>[3]NW!$J257</f>
        <v>36.634020591245076</v>
      </c>
      <c r="J138" s="32">
        <f>[3]WC!$J257</f>
        <v>-0.72034336611807248</v>
      </c>
      <c r="K138" s="50">
        <f>'[3]BUF(N)'!$J257</f>
        <v>46.643850585180459</v>
      </c>
      <c r="L138" s="32">
        <f>'[3]CPT(N)'!$J257</f>
        <v>71.586376432224483</v>
      </c>
      <c r="M138" s="32">
        <f>'[3]EKU(N)'!$J257</f>
        <v>-59.429343874684491</v>
      </c>
      <c r="N138" s="32">
        <f>'[3]ETH(N)'!$J257</f>
        <v>-63.866180202119267</v>
      </c>
      <c r="O138" s="32">
        <f>'[3]JHN(N)'!$J257</f>
        <v>100.2307836329378</v>
      </c>
      <c r="P138" s="32">
        <f>'[3]MAN(N)'!$J257</f>
        <v>29.496746395171954</v>
      </c>
      <c r="Q138" s="32">
        <f>'[3]NMA(N)'!$J257</f>
        <v>0.60512128186610425</v>
      </c>
      <c r="R138" s="51">
        <f>'[3]TSH(N)'!$J257</f>
        <v>1.1169536808261</v>
      </c>
      <c r="S138" s="51">
        <f>'[3]RSA Natural'!$J257</f>
        <v>535.98731874640544</v>
      </c>
    </row>
    <row r="139" spans="1:19" x14ac:dyDescent="0.35">
      <c r="A139" s="43">
        <f t="shared" si="3"/>
        <v>44892</v>
      </c>
      <c r="B139" s="52"/>
      <c r="K139" s="52"/>
      <c r="R139" s="53"/>
      <c r="S139" s="53"/>
    </row>
    <row r="140" spans="1:19" x14ac:dyDescent="0.35">
      <c r="A140" s="43">
        <f t="shared" si="3"/>
        <v>44899</v>
      </c>
      <c r="B140" s="52"/>
      <c r="K140" s="52"/>
      <c r="R140" s="53"/>
      <c r="S140" s="53"/>
    </row>
    <row r="141" spans="1:19" x14ac:dyDescent="0.35">
      <c r="A141" s="43">
        <f t="shared" si="3"/>
        <v>44906</v>
      </c>
      <c r="B141" s="52"/>
      <c r="K141" s="52"/>
      <c r="R141" s="53"/>
      <c r="S141" s="53"/>
    </row>
    <row r="142" spans="1:19" x14ac:dyDescent="0.35">
      <c r="A142" s="43">
        <f t="shared" si="3"/>
        <v>44913</v>
      </c>
      <c r="B142" s="52"/>
      <c r="K142" s="52"/>
      <c r="R142" s="53"/>
      <c r="S142" s="53"/>
    </row>
    <row r="143" spans="1:19" ht="15" thickBot="1" x14ac:dyDescent="0.4">
      <c r="A143" s="44">
        <f t="shared" si="3"/>
        <v>44920</v>
      </c>
      <c r="B143" s="39"/>
      <c r="C143" s="54"/>
      <c r="D143" s="54"/>
      <c r="E143" s="54"/>
      <c r="F143" s="54"/>
      <c r="G143" s="54"/>
      <c r="H143" s="54"/>
      <c r="I143" s="54"/>
      <c r="J143" s="54"/>
      <c r="K143" s="39"/>
      <c r="L143" s="54"/>
      <c r="M143" s="54"/>
      <c r="N143" s="54"/>
      <c r="O143" s="54"/>
      <c r="P143" s="54"/>
      <c r="Q143" s="54"/>
      <c r="R143" s="55"/>
      <c r="S143" s="55"/>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144"/>
  <sheetViews>
    <sheetView zoomScale="90" zoomScaleNormal="90" workbookViewId="0"/>
  </sheetViews>
  <sheetFormatPr defaultRowHeight="14.5" x14ac:dyDescent="0.35"/>
  <cols>
    <col min="1" max="1" width="14.81640625" customWidth="1"/>
    <col min="2" max="11" width="10.1796875" customWidth="1"/>
    <col min="12" max="12" width="12.08984375" customWidth="1"/>
    <col min="22" max="22" width="10.26953125" customWidth="1"/>
  </cols>
  <sheetData>
    <row r="1" spans="1:22" ht="21" customHeight="1" thickBot="1" x14ac:dyDescent="0.4">
      <c r="B1" s="81" t="s">
        <v>167</v>
      </c>
      <c r="C1" s="32"/>
      <c r="D1" s="32"/>
      <c r="E1" s="32"/>
      <c r="F1" s="32"/>
      <c r="G1" s="32"/>
      <c r="H1" s="32"/>
      <c r="I1" s="32"/>
      <c r="J1" s="32"/>
      <c r="K1" s="32"/>
      <c r="L1" s="32"/>
      <c r="M1" s="81" t="s">
        <v>168</v>
      </c>
      <c r="N1" s="32"/>
      <c r="O1" s="32"/>
      <c r="P1" s="32"/>
      <c r="Q1" s="32"/>
      <c r="R1" s="32"/>
      <c r="S1" s="32"/>
      <c r="T1" s="32"/>
      <c r="U1" s="32"/>
    </row>
    <row r="2" spans="1:22" ht="15" thickBot="1" x14ac:dyDescent="0.4">
      <c r="A2" s="80" t="s">
        <v>165</v>
      </c>
      <c r="B2" s="37">
        <v>6581532.1349029215</v>
      </c>
      <c r="C2" s="37">
        <v>2911447.849683275</v>
      </c>
      <c r="D2" s="37">
        <v>15601223.995523795</v>
      </c>
      <c r="E2" s="37">
        <v>11447275.841754448</v>
      </c>
      <c r="F2" s="37">
        <v>5907841.7657767516</v>
      </c>
      <c r="G2" s="37">
        <v>4811575.9779881621</v>
      </c>
      <c r="H2" s="37">
        <v>1170463.4414357366</v>
      </c>
      <c r="I2" s="37">
        <v>4026942.8937108316</v>
      </c>
      <c r="J2" s="38">
        <v>7059083.7709665615</v>
      </c>
      <c r="K2" s="37">
        <v>59517387.671742491</v>
      </c>
      <c r="L2" s="78" t="s">
        <v>164</v>
      </c>
      <c r="M2" s="76">
        <v>0.80597837819330853</v>
      </c>
      <c r="N2" s="76">
        <v>1.000073951194455</v>
      </c>
      <c r="O2" s="76">
        <v>1.0997219140194738</v>
      </c>
      <c r="P2" s="76">
        <v>1.1507793412026883</v>
      </c>
      <c r="Q2" s="76">
        <v>0.87526790926041886</v>
      </c>
      <c r="R2" s="76">
        <v>1.0774803796369368</v>
      </c>
      <c r="S2" s="76">
        <v>0.93542854837820699</v>
      </c>
      <c r="T2" s="76">
        <v>1.0264406758124116</v>
      </c>
      <c r="U2" s="77">
        <v>0.8807746532120253</v>
      </c>
      <c r="V2" s="38">
        <v>1</v>
      </c>
    </row>
    <row r="3" spans="1:22" ht="15" thickBot="1" x14ac:dyDescent="0.4">
      <c r="A3" s="41" t="s">
        <v>166</v>
      </c>
      <c r="B3" s="45" t="s">
        <v>25</v>
      </c>
      <c r="C3" s="46" t="s">
        <v>26</v>
      </c>
      <c r="D3" s="46" t="s">
        <v>27</v>
      </c>
      <c r="E3" s="46" t="s">
        <v>28</v>
      </c>
      <c r="F3" s="46" t="s">
        <v>29</v>
      </c>
      <c r="G3" s="46" t="s">
        <v>30</v>
      </c>
      <c r="H3" s="46" t="s">
        <v>31</v>
      </c>
      <c r="I3" s="46" t="s">
        <v>32</v>
      </c>
      <c r="J3" s="47" t="s">
        <v>33</v>
      </c>
      <c r="K3" s="46" t="s">
        <v>42</v>
      </c>
      <c r="L3" s="79"/>
      <c r="M3" s="46" t="s">
        <v>25</v>
      </c>
      <c r="N3" s="46" t="s">
        <v>26</v>
      </c>
      <c r="O3" s="46" t="s">
        <v>27</v>
      </c>
      <c r="P3" s="46" t="s">
        <v>28</v>
      </c>
      <c r="Q3" s="46" t="s">
        <v>29</v>
      </c>
      <c r="R3" s="46" t="s">
        <v>30</v>
      </c>
      <c r="S3" s="46" t="s">
        <v>31</v>
      </c>
      <c r="T3" s="46" t="s">
        <v>32</v>
      </c>
      <c r="U3" s="47" t="s">
        <v>33</v>
      </c>
      <c r="V3" s="47" t="s">
        <v>42</v>
      </c>
    </row>
    <row r="4" spans="1:22" ht="33" customHeight="1" x14ac:dyDescent="0.35">
      <c r="A4" s="42"/>
      <c r="B4" s="48"/>
      <c r="C4" s="1"/>
      <c r="D4" s="1"/>
      <c r="E4" s="1"/>
      <c r="F4" s="1"/>
      <c r="G4" s="1"/>
      <c r="H4" s="1"/>
      <c r="I4" s="1"/>
      <c r="J4" s="49"/>
      <c r="K4" s="49"/>
      <c r="L4" s="1"/>
      <c r="M4" s="48"/>
      <c r="N4" s="1"/>
      <c r="O4" s="1"/>
      <c r="P4" s="1"/>
      <c r="Q4" s="1"/>
      <c r="R4" s="1"/>
      <c r="S4" s="1"/>
      <c r="T4" s="1"/>
      <c r="U4" s="49"/>
      <c r="V4" s="49"/>
    </row>
    <row r="5" spans="1:22" x14ac:dyDescent="0.35">
      <c r="A5" s="43">
        <v>43954</v>
      </c>
      <c r="B5" s="50"/>
      <c r="C5" s="32"/>
      <c r="D5" s="32"/>
      <c r="E5" s="32"/>
      <c r="F5" s="32"/>
      <c r="G5" s="32"/>
      <c r="H5" s="32"/>
      <c r="I5" s="32"/>
      <c r="J5" s="51">
        <f>100000*[3]WC!$K124/J$2</f>
        <v>1.5016113059313645</v>
      </c>
      <c r="K5" s="51">
        <f>100000*'[3]RSA Natural'!$K124/K$2</f>
        <v>0.17809921461039932</v>
      </c>
      <c r="L5" s="32"/>
      <c r="M5" s="50"/>
      <c r="N5" s="32"/>
      <c r="O5" s="32"/>
      <c r="P5" s="32"/>
      <c r="Q5" s="32"/>
      <c r="R5" s="32"/>
      <c r="S5" s="32"/>
      <c r="T5" s="32"/>
      <c r="U5" s="49">
        <f t="shared" ref="U5:U13" si="0">J5*U$2</f>
        <v>1.3225811772409539</v>
      </c>
      <c r="V5" s="49">
        <f t="shared" ref="V5:V13" si="1">K5*V$2</f>
        <v>0.17809921461039932</v>
      </c>
    </row>
    <row r="6" spans="1:22" x14ac:dyDescent="0.35">
      <c r="A6" s="43">
        <f t="shared" ref="A6:A69" si="2">A5+7</f>
        <v>43961</v>
      </c>
      <c r="B6" s="50"/>
      <c r="C6" s="32"/>
      <c r="D6" s="32"/>
      <c r="E6" s="32"/>
      <c r="F6" s="32"/>
      <c r="G6" s="32"/>
      <c r="H6" s="32"/>
      <c r="I6" s="32"/>
      <c r="J6" s="51">
        <f>100000*[3]WC!$K125/J$2</f>
        <v>2.3468713084101536</v>
      </c>
      <c r="K6" s="51">
        <f>100000*'[3]RSA Natural'!$K125/K$2</f>
        <v>0.27835161813748066</v>
      </c>
      <c r="L6" s="32"/>
      <c r="M6" s="50"/>
      <c r="N6" s="32"/>
      <c r="O6" s="32"/>
      <c r="P6" s="32"/>
      <c r="Q6" s="32"/>
      <c r="R6" s="32"/>
      <c r="S6" s="32"/>
      <c r="T6" s="32"/>
      <c r="U6" s="49">
        <f t="shared" si="0"/>
        <v>2.0670647627982053</v>
      </c>
      <c r="V6" s="49">
        <f t="shared" si="1"/>
        <v>0.27835161813748066</v>
      </c>
    </row>
    <row r="7" spans="1:22" x14ac:dyDescent="0.35">
      <c r="A7" s="43">
        <f t="shared" si="2"/>
        <v>43968</v>
      </c>
      <c r="B7" s="50"/>
      <c r="C7" s="32"/>
      <c r="D7" s="32"/>
      <c r="E7" s="32"/>
      <c r="F7" s="32"/>
      <c r="G7" s="32"/>
      <c r="H7" s="32"/>
      <c r="I7" s="32"/>
      <c r="J7" s="51">
        <f>100000*[3]WC!$K126/J$2</f>
        <v>4.5273434219872195</v>
      </c>
      <c r="K7" s="51">
        <f>100000*'[3]RSA Natural'!$K126/K$2</f>
        <v>0.53696739265516802</v>
      </c>
      <c r="L7" s="32"/>
      <c r="M7" s="50"/>
      <c r="N7" s="32"/>
      <c r="O7" s="32"/>
      <c r="P7" s="32"/>
      <c r="Q7" s="32"/>
      <c r="R7" s="32"/>
      <c r="S7" s="32"/>
      <c r="T7" s="32"/>
      <c r="U7" s="49">
        <f t="shared" si="0"/>
        <v>3.9875693324725372</v>
      </c>
      <c r="V7" s="49">
        <f t="shared" si="1"/>
        <v>0.53696739265516802</v>
      </c>
    </row>
    <row r="8" spans="1:22" x14ac:dyDescent="0.35">
      <c r="A8" s="43">
        <f t="shared" si="2"/>
        <v>43975</v>
      </c>
      <c r="B8" s="50"/>
      <c r="C8" s="32"/>
      <c r="D8" s="32"/>
      <c r="E8" s="32"/>
      <c r="F8" s="32"/>
      <c r="G8" s="32"/>
      <c r="H8" s="32"/>
      <c r="I8" s="32"/>
      <c r="J8" s="51">
        <f>100000*[3]WC!$K127/J$2</f>
        <v>5.7533109726901399</v>
      </c>
      <c r="K8" s="51">
        <f>100000*'[3]RSA Natural'!$K127/K$2</f>
        <v>0.68237376849661813</v>
      </c>
      <c r="L8" s="32"/>
      <c r="M8" s="50"/>
      <c r="N8" s="32"/>
      <c r="O8" s="32"/>
      <c r="P8" s="32"/>
      <c r="Q8" s="32"/>
      <c r="R8" s="32"/>
      <c r="S8" s="32"/>
      <c r="T8" s="32"/>
      <c r="U8" s="49">
        <f t="shared" si="0"/>
        <v>5.0673704767920977</v>
      </c>
      <c r="V8" s="49">
        <f t="shared" si="1"/>
        <v>0.68237376849661813</v>
      </c>
    </row>
    <row r="9" spans="1:22" x14ac:dyDescent="0.35">
      <c r="A9" s="43">
        <f t="shared" si="2"/>
        <v>43982</v>
      </c>
      <c r="B9" s="50">
        <f>100000*[3]EC!$K128/B$2</f>
        <v>2.0967762091164737</v>
      </c>
      <c r="C9" s="32"/>
      <c r="D9" s="32"/>
      <c r="E9" s="32"/>
      <c r="F9" s="32"/>
      <c r="G9" s="32"/>
      <c r="H9" s="32"/>
      <c r="I9" s="32"/>
      <c r="J9" s="51">
        <f>100000*[3]WC!$K128/J$2</f>
        <v>6.2288104090510004</v>
      </c>
      <c r="K9" s="51">
        <f>100000*'[3]RSA Natural'!$K128/K$2</f>
        <v>0.97063558618496559</v>
      </c>
      <c r="L9" s="32"/>
      <c r="M9" s="50">
        <f>B9*M$2</f>
        <v>1.689956288458009</v>
      </c>
      <c r="N9" s="32"/>
      <c r="O9" s="32"/>
      <c r="P9" s="32"/>
      <c r="Q9" s="32"/>
      <c r="R9" s="32"/>
      <c r="S9" s="32"/>
      <c r="T9" s="32"/>
      <c r="U9" s="49">
        <f t="shared" si="0"/>
        <v>5.486178327955348</v>
      </c>
      <c r="V9" s="49">
        <f t="shared" si="1"/>
        <v>0.97063558618496559</v>
      </c>
    </row>
    <row r="10" spans="1:22" x14ac:dyDescent="0.35">
      <c r="A10" s="43">
        <f t="shared" si="2"/>
        <v>43989</v>
      </c>
      <c r="B10" s="50">
        <f>100000*[3]EC!$K129/B$2</f>
        <v>4.8899211338878912</v>
      </c>
      <c r="C10" s="32"/>
      <c r="D10" s="32">
        <f>100000*[3]GT!$K129/D$2</f>
        <v>0.55123880039588291</v>
      </c>
      <c r="E10" s="32">
        <f>100000*[3]KZN!$K129/E$2</f>
        <v>0.63770630680296225</v>
      </c>
      <c r="F10" s="32"/>
      <c r="G10" s="32"/>
      <c r="H10" s="32"/>
      <c r="I10" s="32"/>
      <c r="J10" s="51">
        <f>100000*[3]WC!$K129/J$2</f>
        <v>8.8931162569784998</v>
      </c>
      <c r="K10" s="51">
        <f>100000*'[3]RSA Natural'!$K129/K$2</f>
        <v>1.862656108736003</v>
      </c>
      <c r="L10" s="32"/>
      <c r="M10" s="50">
        <f t="shared" ref="M10:M15" si="3">B10*M$2</f>
        <v>3.9411707049841467</v>
      </c>
      <c r="N10" s="32"/>
      <c r="O10" s="32">
        <f t="shared" ref="O10:O14" si="4">D10*O$2</f>
        <v>0.6062093886531591</v>
      </c>
      <c r="P10" s="32">
        <f t="shared" ref="P10:P14" si="5">E10*P$2</f>
        <v>0.73385924362351229</v>
      </c>
      <c r="Q10" s="32"/>
      <c r="R10" s="32"/>
      <c r="S10" s="32"/>
      <c r="T10" s="32"/>
      <c r="U10" s="49">
        <f t="shared" si="0"/>
        <v>7.8328313872144628</v>
      </c>
      <c r="V10" s="49">
        <f t="shared" si="1"/>
        <v>1.862656108736003</v>
      </c>
    </row>
    <row r="11" spans="1:22" x14ac:dyDescent="0.35">
      <c r="A11" s="43">
        <f t="shared" si="2"/>
        <v>43996</v>
      </c>
      <c r="B11" s="50">
        <f>100000*[3]EC!$K130/B$2</f>
        <v>12.280624144743326</v>
      </c>
      <c r="C11" s="32"/>
      <c r="D11" s="32">
        <f>100000*[3]GT!$K130/D$2</f>
        <v>4.2330082694881321</v>
      </c>
      <c r="E11" s="32">
        <f>100000*[3]KZN!$K130/E$2</f>
        <v>2.2072327781788044</v>
      </c>
      <c r="F11" s="32"/>
      <c r="G11" s="32"/>
      <c r="H11" s="32"/>
      <c r="I11" s="32"/>
      <c r="J11" s="51">
        <f>100000*[3]WC!$K130/J$2</f>
        <v>13.788902365501603</v>
      </c>
      <c r="K11" s="51">
        <f>100000*'[3]RSA Natural'!$K130/K$2</f>
        <v>4.5275719002524291</v>
      </c>
      <c r="L11" s="32"/>
      <c r="M11" s="50">
        <f t="shared" si="3"/>
        <v>9.8979175313818129</v>
      </c>
      <c r="N11" s="32"/>
      <c r="O11" s="32">
        <f t="shared" si="4"/>
        <v>4.6551319561817497</v>
      </c>
      <c r="P11" s="32">
        <f t="shared" si="5"/>
        <v>2.5400378823535839</v>
      </c>
      <c r="Q11" s="32"/>
      <c r="R11" s="32"/>
      <c r="S11" s="32"/>
      <c r="T11" s="32"/>
      <c r="U11" s="49">
        <f t="shared" si="0"/>
        <v>12.144915699149148</v>
      </c>
      <c r="V11" s="49">
        <f t="shared" si="1"/>
        <v>4.5275719002524291</v>
      </c>
    </row>
    <row r="12" spans="1:22" x14ac:dyDescent="0.35">
      <c r="A12" s="43">
        <f t="shared" si="2"/>
        <v>44003</v>
      </c>
      <c r="B12" s="50">
        <f>100000*[3]EC!$K131/B$2</f>
        <v>23.566411942854725</v>
      </c>
      <c r="C12" s="32"/>
      <c r="D12" s="32">
        <f>100000*[3]GT!$K131/D$2</f>
        <v>10.814524137320015</v>
      </c>
      <c r="E12" s="32">
        <f>100000*[3]KZN!$K131/E$2</f>
        <v>4.8076062335018941</v>
      </c>
      <c r="F12" s="32">
        <f>100000*[3]LM!$K131/F$2</f>
        <v>0.1692665510767149</v>
      </c>
      <c r="G12" s="32">
        <f>100000*[3]MP!$K131/G$2</f>
        <v>0.14548247875588721</v>
      </c>
      <c r="H12" s="32"/>
      <c r="I12" s="32"/>
      <c r="J12" s="51">
        <f>100000*[3]WC!$K131/J$2</f>
        <v>17.777259487522581</v>
      </c>
      <c r="K12" s="51">
        <f>100000*'[3]RSA Natural'!$K131/K$2</f>
        <v>8.5159663325124928</v>
      </c>
      <c r="L12" s="32"/>
      <c r="M12" s="50">
        <f t="shared" si="3"/>
        <v>18.99401847753747</v>
      </c>
      <c r="N12" s="32"/>
      <c r="O12" s="32">
        <f t="shared" si="4"/>
        <v>11.892969183503366</v>
      </c>
      <c r="P12" s="32">
        <f t="shared" si="5"/>
        <v>5.5324939341512476</v>
      </c>
      <c r="Q12" s="32">
        <f t="shared" ref="Q12:Q14" si="6">F12*Q$2</f>
        <v>0.14815358026863815</v>
      </c>
      <c r="R12" s="32">
        <f t="shared" ref="R12:R14" si="7">G12*R$2</f>
        <v>0.15675451644041594</v>
      </c>
      <c r="S12" s="32"/>
      <c r="T12" s="32"/>
      <c r="U12" s="49">
        <f t="shared" si="0"/>
        <v>15.657759560182889</v>
      </c>
      <c r="V12" s="49">
        <f t="shared" si="1"/>
        <v>8.5159663325124928</v>
      </c>
    </row>
    <row r="13" spans="1:22" x14ac:dyDescent="0.35">
      <c r="A13" s="43">
        <f t="shared" si="2"/>
        <v>44010</v>
      </c>
      <c r="B13" s="50">
        <f>100000*[3]EC!$K132/B$2</f>
        <v>40.635399037184939</v>
      </c>
      <c r="C13" s="32">
        <f>100000*[3]FS!$K132/C$2</f>
        <v>1.9806160165699895</v>
      </c>
      <c r="D13" s="32">
        <f>100000*[3]GT!$K132/D$2</f>
        <v>19.741337129795976</v>
      </c>
      <c r="E13" s="32">
        <f>100000*[3]KZN!$K132/E$2</f>
        <v>8.4773179273213266</v>
      </c>
      <c r="F13" s="32">
        <f>100000*[3]LM!$K132/F$2</f>
        <v>0.37439052880528517</v>
      </c>
      <c r="G13" s="32">
        <f>100000*[3]MP!$K132/G$2</f>
        <v>-6.8015369036839579E-3</v>
      </c>
      <c r="H13" s="32">
        <f>100000*[3]NC!$K132/H$2</f>
        <v>0.51261746309992928</v>
      </c>
      <c r="I13" s="32">
        <f>100000*[3]NW!$K132/I$2</f>
        <v>0.89397840868873024</v>
      </c>
      <c r="J13" s="51">
        <f>100000*[3]WC!$K132/J$2</f>
        <v>22.415810953564527</v>
      </c>
      <c r="K13" s="51">
        <f>100000*'[3]RSA Natural'!$K132/K$2</f>
        <v>14.161492939187928</v>
      </c>
      <c r="L13" s="32"/>
      <c r="M13" s="50">
        <f t="shared" si="3"/>
        <v>32.751253013228251</v>
      </c>
      <c r="N13" s="32">
        <f t="shared" ref="N13:N14" si="8">C13*N$2</f>
        <v>1.9807624854901715</v>
      </c>
      <c r="O13" s="32">
        <f t="shared" si="4"/>
        <v>21.709981053682938</v>
      </c>
      <c r="P13" s="32">
        <f t="shared" si="5"/>
        <v>9.7555223395685751</v>
      </c>
      <c r="Q13" s="32">
        <f t="shared" si="6"/>
        <v>0.32769201539430459</v>
      </c>
      <c r="R13" s="32">
        <f t="shared" si="7"/>
        <v>-7.328522565096026E-3</v>
      </c>
      <c r="S13" s="32">
        <f t="shared" ref="S13:S14" si="9">H13*S$2</f>
        <v>0.47951700938088593</v>
      </c>
      <c r="T13" s="32">
        <f t="shared" ref="T13:T14" si="10">I13*T$2</f>
        <v>0.91761580197616455</v>
      </c>
      <c r="U13" s="49">
        <f t="shared" si="0"/>
        <v>19.743278119092114</v>
      </c>
      <c r="V13" s="49">
        <f t="shared" si="1"/>
        <v>14.161492939187928</v>
      </c>
    </row>
    <row r="14" spans="1:22" x14ac:dyDescent="0.35">
      <c r="A14" s="43">
        <f t="shared" si="2"/>
        <v>44017</v>
      </c>
      <c r="B14" s="50">
        <f>100000*[3]EC!$K133/B$2</f>
        <v>62.535024373126468</v>
      </c>
      <c r="C14" s="32">
        <f>100000*[3]FS!$K133/C$2</f>
        <v>7.4837858259248797</v>
      </c>
      <c r="D14" s="32">
        <f>100000*[3]GT!$K133/D$2</f>
        <v>31.117425258908945</v>
      </c>
      <c r="E14" s="32">
        <f>100000*[3]KZN!$K133/E$2</f>
        <v>13.766830466452408</v>
      </c>
      <c r="F14" s="32">
        <f>100000*[3]LM!$K133/F$2</f>
        <v>1.1134909111696465</v>
      </c>
      <c r="G14" s="32">
        <f>100000*[3]MP!$K133/G$2</f>
        <v>3.4340441470264875</v>
      </c>
      <c r="H14" s="32">
        <f>100000*[3]NC!$K133/H$2</f>
        <v>-1.2601367591387873</v>
      </c>
      <c r="I14" s="32">
        <f>100000*[3]NW!$K133/I$2</f>
        <v>4.5632670555603339</v>
      </c>
      <c r="J14" s="51">
        <f>100000*[3]WC!$K133/J$2</f>
        <v>28.254575284242826</v>
      </c>
      <c r="K14" s="51">
        <f>100000*'[3]RSA Natural'!$K133/K$2</f>
        <v>22.10919500424286</v>
      </c>
      <c r="L14" s="32"/>
      <c r="M14" s="50">
        <f t="shared" si="3"/>
        <v>50.401877524531493</v>
      </c>
      <c r="N14" s="32">
        <f t="shared" si="8"/>
        <v>7.4843392608257524</v>
      </c>
      <c r="O14" s="32">
        <f t="shared" si="4"/>
        <v>34.220514465085266</v>
      </c>
      <c r="P14" s="32">
        <f t="shared" si="5"/>
        <v>15.842584094633199</v>
      </c>
      <c r="Q14" s="32">
        <f t="shared" si="6"/>
        <v>0.97460286179993527</v>
      </c>
      <c r="R14" s="32">
        <f t="shared" si="7"/>
        <v>3.7001151912281003</v>
      </c>
      <c r="S14" s="32">
        <f t="shared" si="9"/>
        <v>-1.1787678993592141</v>
      </c>
      <c r="T14" s="32">
        <f t="shared" si="10"/>
        <v>4.6839229204218631</v>
      </c>
      <c r="U14" s="49">
        <f t="shared" ref="U14" si="11">J14*U$2</f>
        <v>24.885913747632035</v>
      </c>
      <c r="V14" s="49">
        <f t="shared" ref="V14:V20" si="12">K14*V$2</f>
        <v>22.10919500424286</v>
      </c>
    </row>
    <row r="15" spans="1:22" x14ac:dyDescent="0.35">
      <c r="A15" s="43">
        <f t="shared" si="2"/>
        <v>44024</v>
      </c>
      <c r="B15" s="50">
        <f>100000*[3]EC!$K134/B$2</f>
        <v>84.63471811946232</v>
      </c>
      <c r="C15" s="32">
        <f>100000*[3]FS!$K134/C$2</f>
        <v>19.202346745166775</v>
      </c>
      <c r="D15" s="32">
        <f>100000*[3]GT!$K134/D$2</f>
        <v>45.385144564043479</v>
      </c>
      <c r="E15" s="32">
        <f>100000*[3]KZN!$K134/E$2</f>
        <v>24.236836209204775</v>
      </c>
      <c r="F15" s="32">
        <f>100000*[3]LM!$K134/F$2</f>
        <v>4.7961019644797505</v>
      </c>
      <c r="G15" s="32">
        <f>100000*[3]MP!$K134/G$2</f>
        <v>9.6861669687079033</v>
      </c>
      <c r="H15" s="32">
        <f>100000*[3]NC!$K134/H$2</f>
        <v>3.619369710056584</v>
      </c>
      <c r="I15" s="32">
        <f>100000*[3]NW!$K134/I$2</f>
        <v>11.67458186418367</v>
      </c>
      <c r="J15" s="51">
        <f>100000*[3]WC!$K134/J$2</f>
        <v>34.117690338863895</v>
      </c>
      <c r="K15" s="51">
        <f>100000*'[3]RSA Natural'!$K134/K$2</f>
        <v>33.023483883781331</v>
      </c>
      <c r="L15" s="32"/>
      <c r="M15" s="50">
        <f t="shared" si="3"/>
        <v>68.21375284877206</v>
      </c>
      <c r="N15" s="32">
        <f t="shared" ref="N15:U15" si="13">C15*N$2</f>
        <v>19.203766781644919</v>
      </c>
      <c r="O15" s="32">
        <f t="shared" si="13"/>
        <v>49.911038048020416</v>
      </c>
      <c r="P15" s="32">
        <f t="shared" si="13"/>
        <v>27.891250405666131</v>
      </c>
      <c r="Q15" s="32">
        <f t="shared" si="13"/>
        <v>4.1978741390499792</v>
      </c>
      <c r="R15" s="32">
        <f t="shared" si="13"/>
        <v>10.436654862670149</v>
      </c>
      <c r="S15" s="32">
        <f t="shared" si="13"/>
        <v>3.3856617539222822</v>
      </c>
      <c r="T15" s="32">
        <f t="shared" si="13"/>
        <v>11.983265698500011</v>
      </c>
      <c r="U15" s="49">
        <f t="shared" si="13"/>
        <v>30.049996876608112</v>
      </c>
      <c r="V15" s="49">
        <f t="shared" si="12"/>
        <v>33.023483883781331</v>
      </c>
    </row>
    <row r="16" spans="1:22" x14ac:dyDescent="0.35">
      <c r="A16" s="43">
        <f t="shared" si="2"/>
        <v>44031</v>
      </c>
      <c r="B16" s="50">
        <f>100000*[3]EC!$K135/B$2</f>
        <v>105.50743341057769</v>
      </c>
      <c r="C16" s="32">
        <f>100000*[3]FS!$K135/C$2</f>
        <v>35.932353834987062</v>
      </c>
      <c r="D16" s="32">
        <f>100000*[3]GT!$K135/D$2</f>
        <v>57.219392953266286</v>
      </c>
      <c r="E16" s="32">
        <f>100000*[3]KZN!$K135/E$2</f>
        <v>38.081918872818349</v>
      </c>
      <c r="F16" s="32">
        <f>100000*[3]LM!$K135/F$2</f>
        <v>8.3690705039126208</v>
      </c>
      <c r="G16" s="32">
        <f>100000*[3]MP!$K135/G$2</f>
        <v>19.194328783806167</v>
      </c>
      <c r="H16" s="32">
        <f>100000*[3]NC!$K135/H$2</f>
        <v>11.379008382665628</v>
      </c>
      <c r="I16" s="32">
        <f>100000*[3]NW!$K135/I$2</f>
        <v>18.799412097562122</v>
      </c>
      <c r="J16" s="51">
        <f>100000*[3]WC!$K135/J$2</f>
        <v>38.914199001541576</v>
      </c>
      <c r="K16" s="51">
        <f>100000*'[3]RSA Natural'!$K135/K$2</f>
        <v>44.241896620432371</v>
      </c>
      <c r="L16" s="32"/>
      <c r="M16" s="50">
        <f t="shared" ref="M16:M71" si="14">B16*M$2</f>
        <v>85.036710067595905</v>
      </c>
      <c r="N16" s="32">
        <f t="shared" ref="N16:N71" si="15">C16*N$2</f>
        <v>35.935011075472737</v>
      </c>
      <c r="O16" s="32">
        <f t="shared" ref="O16:O71" si="16">D16*O$2</f>
        <v>62.925420337598396</v>
      </c>
      <c r="P16" s="32">
        <f t="shared" ref="P16:P71" si="17">E16*P$2</f>
        <v>43.823885512196121</v>
      </c>
      <c r="Q16" s="32">
        <f t="shared" ref="Q16:Q71" si="18">F16*Q$2</f>
        <v>7.3251788424126394</v>
      </c>
      <c r="R16" s="32">
        <f t="shared" ref="R16:R71" si="19">G16*R$2</f>
        <v>20.681512664851653</v>
      </c>
      <c r="S16" s="32">
        <f t="shared" ref="S16:S71" si="20">H16*S$2</f>
        <v>10.644249293380357</v>
      </c>
      <c r="T16" s="32">
        <f t="shared" ref="T16:T71" si="21">I16*T$2</f>
        <v>19.296481258297693</v>
      </c>
      <c r="U16" s="49">
        <f t="shared" ref="U16:U47" si="22">J16*U$2</f>
        <v>34.274640130606521</v>
      </c>
      <c r="V16" s="49">
        <f t="shared" si="12"/>
        <v>44.241896620432371</v>
      </c>
    </row>
    <row r="17" spans="1:22" x14ac:dyDescent="0.35">
      <c r="A17" s="43">
        <f t="shared" si="2"/>
        <v>44038</v>
      </c>
      <c r="B17" s="50">
        <f>100000*[3]EC!$K136/B$2</f>
        <v>120.23749647217366</v>
      </c>
      <c r="C17" s="32">
        <f>100000*[3]FS!$K136/C$2</f>
        <v>54.710030645619973</v>
      </c>
      <c r="D17" s="32">
        <f>100000*[3]GT!$K136/D$2</f>
        <v>66.329832889878119</v>
      </c>
      <c r="E17" s="32">
        <f>100000*[3]KZN!$K136/E$2</f>
        <v>49.906649272186506</v>
      </c>
      <c r="F17" s="32">
        <f>100000*[3]LM!$K136/F$2</f>
        <v>13.382128919882605</v>
      </c>
      <c r="G17" s="32">
        <f>100000*[3]MP!$K136/G$2</f>
        <v>27.426260525570601</v>
      </c>
      <c r="H17" s="32">
        <f>100000*[3]NC!$K136/H$2</f>
        <v>17.187061730680501</v>
      </c>
      <c r="I17" s="32">
        <f>100000*[3]NW!$K136/I$2</f>
        <v>24.814449965831734</v>
      </c>
      <c r="J17" s="51">
        <f>100000*[3]WC!$K136/J$2</f>
        <v>42.325313408158749</v>
      </c>
      <c r="K17" s="51">
        <f>100000*'[3]RSA Natural'!$K136/K$2</f>
        <v>53.54062742765943</v>
      </c>
      <c r="L17" s="32"/>
      <c r="M17" s="50">
        <f t="shared" si="14"/>
        <v>96.908822404666182</v>
      </c>
      <c r="N17" s="32">
        <f t="shared" si="15"/>
        <v>54.714076517734888</v>
      </c>
      <c r="O17" s="32">
        <f t="shared" si="16"/>
        <v>72.944370782248612</v>
      </c>
      <c r="P17" s="32">
        <f t="shared" si="17"/>
        <v>57.431540971080409</v>
      </c>
      <c r="Q17" s="32">
        <f t="shared" si="18"/>
        <v>11.712948001159035</v>
      </c>
      <c r="R17" s="32">
        <f t="shared" si="19"/>
        <v>29.551257603113346</v>
      </c>
      <c r="S17" s="32">
        <f t="shared" si="20"/>
        <v>16.077268205617095</v>
      </c>
      <c r="T17" s="32">
        <f t="shared" si="21"/>
        <v>25.470560792841599</v>
      </c>
      <c r="U17" s="49">
        <f t="shared" si="22"/>
        <v>37.27906323916131</v>
      </c>
      <c r="V17" s="49">
        <f t="shared" si="12"/>
        <v>53.54062742765943</v>
      </c>
    </row>
    <row r="18" spans="1:22" x14ac:dyDescent="0.35">
      <c r="A18" s="43">
        <f t="shared" si="2"/>
        <v>44045</v>
      </c>
      <c r="B18" s="50">
        <f>100000*[3]EC!$K137/B$2</f>
        <v>129.17094306512175</v>
      </c>
      <c r="C18" s="32">
        <f>100000*[3]FS!$K137/C$2</f>
        <v>70.535295686028775</v>
      </c>
      <c r="D18" s="32">
        <f>100000*[3]GT!$K137/D$2</f>
        <v>72.020001721608068</v>
      </c>
      <c r="E18" s="32">
        <f>100000*[3]KZN!$K137/E$2</f>
        <v>59.248974415340037</v>
      </c>
      <c r="F18" s="32">
        <f>100000*[3]LM!$K137/F$2</f>
        <v>16.674181436419751</v>
      </c>
      <c r="G18" s="32">
        <f>100000*[3]MP!$K137/G$2</f>
        <v>33.152602393485004</v>
      </c>
      <c r="H18" s="32">
        <f>100000*[3]NC!$K137/H$2</f>
        <v>23.254442559646165</v>
      </c>
      <c r="I18" s="32">
        <f>100000*[3]NW!$K137/I$2</f>
        <v>29.835806694469088</v>
      </c>
      <c r="J18" s="51">
        <f>100000*[3]WC!$K137/J$2</f>
        <v>45.863739941770142</v>
      </c>
      <c r="K18" s="51">
        <f>100000*'[3]RSA Natural'!$K137/K$2</f>
        <v>60.259504963462419</v>
      </c>
      <c r="L18" s="32"/>
      <c r="M18" s="50">
        <f t="shared" si="14"/>
        <v>104.10898720132703</v>
      </c>
      <c r="N18" s="32">
        <f t="shared" si="15"/>
        <v>70.540511855395991</v>
      </c>
      <c r="O18" s="32">
        <f t="shared" si="16"/>
        <v>79.201974140972624</v>
      </c>
      <c r="P18" s="32">
        <f t="shared" si="17"/>
        <v>68.182495744619942</v>
      </c>
      <c r="Q18" s="32">
        <f t="shared" si="18"/>
        <v>14.594375924484003</v>
      </c>
      <c r="R18" s="32">
        <f t="shared" si="19"/>
        <v>35.721278612884639</v>
      </c>
      <c r="S18" s="32">
        <f t="shared" si="20"/>
        <v>21.752869446914207</v>
      </c>
      <c r="T18" s="32">
        <f t="shared" si="21"/>
        <v>30.624685586879327</v>
      </c>
      <c r="U18" s="49">
        <f t="shared" si="22"/>
        <v>40.39561964221911</v>
      </c>
      <c r="V18" s="49">
        <f t="shared" si="12"/>
        <v>60.259504963462419</v>
      </c>
    </row>
    <row r="19" spans="1:22" x14ac:dyDescent="0.35">
      <c r="A19" s="43">
        <f t="shared" si="2"/>
        <v>44052</v>
      </c>
      <c r="B19" s="50">
        <f>100000*[3]EC!$K138/B$2</f>
        <v>134.79167506511689</v>
      </c>
      <c r="C19" s="32">
        <f>100000*[3]FS!$K138/C$2</f>
        <v>81.558448946555814</v>
      </c>
      <c r="D19" s="32">
        <f>100000*[3]GT!$K138/D$2</f>
        <v>75.733434321413981</v>
      </c>
      <c r="E19" s="32">
        <f>100000*[3]KZN!$K138/E$2</f>
        <v>65.16576926676575</v>
      </c>
      <c r="F19" s="32">
        <f>100000*[3]LM!$K138/F$2</f>
        <v>19.999756745212263</v>
      </c>
      <c r="G19" s="32">
        <f>100000*[3]MP!$K138/G$2</f>
        <v>38.039041940968282</v>
      </c>
      <c r="H19" s="32">
        <f>100000*[3]NC!$K138/H$2</f>
        <v>30.896208877062914</v>
      </c>
      <c r="I19" s="32">
        <f>100000*[3]NW!$K138/I$2</f>
        <v>33.088873080906239</v>
      </c>
      <c r="J19" s="51">
        <f>100000*[3]WC!$K138/J$2</f>
        <v>47.209858149583191</v>
      </c>
      <c r="K19" s="51">
        <f>100000*'[3]RSA Natural'!$K138/K$2</f>
        <v>64.78686715015472</v>
      </c>
      <c r="L19" s="32"/>
      <c r="M19" s="50">
        <f t="shared" si="14"/>
        <v>108.63917566294234</v>
      </c>
      <c r="N19" s="32">
        <f t="shared" si="15"/>
        <v>81.564480291273313</v>
      </c>
      <c r="O19" s="32">
        <f t="shared" si="16"/>
        <v>83.285717347213492</v>
      </c>
      <c r="P19" s="32">
        <f t="shared" si="17"/>
        <v>74.991421025775082</v>
      </c>
      <c r="Q19" s="32">
        <f t="shared" si="18"/>
        <v>17.505145272098897</v>
      </c>
      <c r="R19" s="32">
        <f t="shared" si="19"/>
        <v>40.986321351579868</v>
      </c>
      <c r="S19" s="32">
        <f t="shared" si="20"/>
        <v>28.901195820260835</v>
      </c>
      <c r="T19" s="32">
        <f t="shared" si="21"/>
        <v>33.963765247036513</v>
      </c>
      <c r="U19" s="49">
        <f t="shared" si="22"/>
        <v>41.581246439888041</v>
      </c>
      <c r="V19" s="49">
        <f t="shared" si="12"/>
        <v>64.78686715015472</v>
      </c>
    </row>
    <row r="20" spans="1:22" x14ac:dyDescent="0.35">
      <c r="A20" s="43">
        <f t="shared" si="2"/>
        <v>44059</v>
      </c>
      <c r="B20" s="50">
        <f>100000*[3]EC!$K139/B$2</f>
        <v>141.74532002755714</v>
      </c>
      <c r="C20" s="32">
        <f>100000*[3]FS!$K139/C$2</f>
        <v>92.079214648402498</v>
      </c>
      <c r="D20" s="32">
        <f>100000*[3]GT!$K139/D$2</f>
        <v>78.40693212598876</v>
      </c>
      <c r="E20" s="32">
        <f>100000*[3]KZN!$K139/E$2</f>
        <v>69.057706573896823</v>
      </c>
      <c r="F20" s="32">
        <f>100000*[3]LM!$K139/F$2</f>
        <v>22.030126548068665</v>
      </c>
      <c r="G20" s="32">
        <f>100000*[3]MP!$K139/G$2</f>
        <v>40.238735040940632</v>
      </c>
      <c r="H20" s="32">
        <f>100000*[3]NC!$K139/H$2</f>
        <v>39.552750875400164</v>
      </c>
      <c r="I20" s="32">
        <f>100000*[3]NW!$K139/I$2</f>
        <v>37.227377773395503</v>
      </c>
      <c r="J20" s="51">
        <f>100000*[3]WC!$K139/J$2</f>
        <v>50.412866671371923</v>
      </c>
      <c r="K20" s="51">
        <f>100000*'[3]RSA Natural'!$K139/K$2</f>
        <v>68.729333597739299</v>
      </c>
      <c r="L20" s="32"/>
      <c r="M20" s="50">
        <f t="shared" si="14"/>
        <v>114.24366315230201</v>
      </c>
      <c r="N20" s="32">
        <f t="shared" si="15"/>
        <v>92.086024016310219</v>
      </c>
      <c r="O20" s="32">
        <f t="shared" si="16"/>
        <v>86.225821469987338</v>
      </c>
      <c r="P20" s="32">
        <f t="shared" si="17"/>
        <v>79.470182076077549</v>
      </c>
      <c r="Q20" s="32">
        <f t="shared" si="18"/>
        <v>19.282262804470509</v>
      </c>
      <c r="R20" s="32">
        <f t="shared" si="19"/>
        <v>43.356447508022825</v>
      </c>
      <c r="S20" s="32">
        <f t="shared" si="20"/>
        <v>36.998772335740433</v>
      </c>
      <c r="T20" s="32">
        <f t="shared" si="21"/>
        <v>38.211694800448029</v>
      </c>
      <c r="U20" s="49">
        <f t="shared" si="22"/>
        <v>44.402375159901673</v>
      </c>
      <c r="V20" s="49">
        <f t="shared" si="12"/>
        <v>68.729333597739299</v>
      </c>
    </row>
    <row r="21" spans="1:22" x14ac:dyDescent="0.35">
      <c r="A21" s="43">
        <f t="shared" si="2"/>
        <v>44066</v>
      </c>
      <c r="B21" s="50">
        <f>100000*[3]EC!$K140/B$2</f>
        <v>144.85008889753621</v>
      </c>
      <c r="C21" s="32">
        <f>100000*[3]FS!$K140/C$2</f>
        <v>100.60045784859376</v>
      </c>
      <c r="D21" s="32">
        <f>100000*[3]GT!$K140/D$2</f>
        <v>80.419873171739781</v>
      </c>
      <c r="E21" s="32">
        <f>100000*[3]KZN!$K140/E$2</f>
        <v>71.853003134347446</v>
      </c>
      <c r="F21" s="32">
        <f>100000*[3]LM!$K140/F$2</f>
        <v>24.163677220197027</v>
      </c>
      <c r="G21" s="32">
        <f>100000*[3]MP!$K140/G$2</f>
        <v>41.452618025441836</v>
      </c>
      <c r="H21" s="32">
        <f>100000*[3]NC!$K140/H$2</f>
        <v>47.366763917833296</v>
      </c>
      <c r="I21" s="32">
        <f>100000*[3]NW!$K140/I$2</f>
        <v>38.383702041079374</v>
      </c>
      <c r="J21" s="51">
        <f>100000*[3]WC!$K140/J$2</f>
        <v>52.769103439270239</v>
      </c>
      <c r="K21" s="51">
        <f>100000*'[3]RSA Natural'!$K140/K$2</f>
        <v>71.376070685367651</v>
      </c>
      <c r="L21" s="32"/>
      <c r="M21" s="50">
        <f t="shared" si="14"/>
        <v>116.7460397307928</v>
      </c>
      <c r="N21" s="32">
        <f t="shared" si="15"/>
        <v>100.60789737261439</v>
      </c>
      <c r="O21" s="32">
        <f t="shared" si="16"/>
        <v>88.439496849629009</v>
      </c>
      <c r="P21" s="32">
        <f t="shared" si="17"/>
        <v>82.686951610379055</v>
      </c>
      <c r="Q21" s="32">
        <f t="shared" si="18"/>
        <v>21.14969124056546</v>
      </c>
      <c r="R21" s="32">
        <f t="shared" si="19"/>
        <v>44.664382606997997</v>
      </c>
      <c r="S21" s="32">
        <f t="shared" si="20"/>
        <v>44.308223213032036</v>
      </c>
      <c r="T21" s="32">
        <f t="shared" si="21"/>
        <v>39.398593063227757</v>
      </c>
      <c r="U21" s="49">
        <f t="shared" si="22"/>
        <v>46.477688782032736</v>
      </c>
      <c r="V21" s="49">
        <f t="shared" ref="V21:V70" si="23">K21*V$2</f>
        <v>71.376070685367651</v>
      </c>
    </row>
    <row r="22" spans="1:22" x14ac:dyDescent="0.35">
      <c r="A22" s="43">
        <f t="shared" si="2"/>
        <v>44073</v>
      </c>
      <c r="B22" s="50">
        <f>100000*[3]EC!$K141/B$2</f>
        <v>147.97129440099235</v>
      </c>
      <c r="C22" s="32">
        <f>100000*[3]FS!$K141/C$2</f>
        <v>104.87130347684925</v>
      </c>
      <c r="D22" s="32">
        <f>100000*[3]GT!$K141/D$2</f>
        <v>81.538321359220234</v>
      </c>
      <c r="E22" s="32">
        <f>100000*[3]KZN!$K141/E$2</f>
        <v>74.504671724446339</v>
      </c>
      <c r="F22" s="32">
        <f>100000*[3]LM!$K141/F$2</f>
        <v>25.98370552353758</v>
      </c>
      <c r="G22" s="32">
        <f>100000*[3]MP!$K141/G$2</f>
        <v>42.229367248234418</v>
      </c>
      <c r="H22" s="32">
        <f>100000*[3]NC!$K141/H$2</f>
        <v>49.429333041045609</v>
      </c>
      <c r="I22" s="32">
        <f>100000*[3]NW!$K141/I$2</f>
        <v>39.14893754826533</v>
      </c>
      <c r="J22" s="51">
        <f>100000*[3]WC!$K141/J$2</f>
        <v>54.982080915016702</v>
      </c>
      <c r="K22" s="51">
        <f>100000*'[3]RSA Natural'!$K141/K$2</f>
        <v>73.331589024451631</v>
      </c>
      <c r="L22" s="32"/>
      <c r="M22" s="50">
        <f t="shared" si="14"/>
        <v>119.26166388047641</v>
      </c>
      <c r="N22" s="32">
        <f t="shared" si="15"/>
        <v>104.87905883500541</v>
      </c>
      <c r="O22" s="32">
        <f t="shared" si="16"/>
        <v>89.669478831096626</v>
      </c>
      <c r="P22" s="32">
        <f t="shared" si="17"/>
        <v>85.738437043580916</v>
      </c>
      <c r="Q22" s="32">
        <f t="shared" si="18"/>
        <v>22.742703608425135</v>
      </c>
      <c r="R22" s="32">
        <f t="shared" si="19"/>
        <v>45.501314654455243</v>
      </c>
      <c r="S22" s="32">
        <f t="shared" si="20"/>
        <v>46.237609253888238</v>
      </c>
      <c r="T22" s="32">
        <f t="shared" si="21"/>
        <v>40.184061914379363</v>
      </c>
      <c r="U22" s="49">
        <f t="shared" si="22"/>
        <v>48.426823250799352</v>
      </c>
      <c r="V22" s="49">
        <f t="shared" si="23"/>
        <v>73.331589024451631</v>
      </c>
    </row>
    <row r="23" spans="1:22" x14ac:dyDescent="0.35">
      <c r="A23" s="43">
        <f t="shared" si="2"/>
        <v>44080</v>
      </c>
      <c r="B23" s="50">
        <f>100000*[3]EC!$K142/B$2</f>
        <v>149.45726257598082</v>
      </c>
      <c r="C23" s="32">
        <f>100000*[3]FS!$K142/C$2</f>
        <v>107.45802694068836</v>
      </c>
      <c r="D23" s="32">
        <f>100000*[3]GT!$K142/D$2</f>
        <v>81.824580062923417</v>
      </c>
      <c r="E23" s="32">
        <f>100000*[3]KZN!$K142/E$2</f>
        <v>74.80772492049725</v>
      </c>
      <c r="F23" s="32">
        <f>100000*[3]LM!$K142/F$2</f>
        <v>26.441799268698254</v>
      </c>
      <c r="G23" s="32">
        <f>100000*[3]MP!$K142/G$2</f>
        <v>42.937815670467344</v>
      </c>
      <c r="H23" s="32">
        <f>100000*[3]NC!$K142/H$2</f>
        <v>55.386713806096814</v>
      </c>
      <c r="I23" s="32">
        <f>100000*[3]NW!$K142/I$2</f>
        <v>39.14893754826533</v>
      </c>
      <c r="J23" s="51">
        <f>100000*[3]WC!$K142/J$2</f>
        <v>57.254226676013026</v>
      </c>
      <c r="K23" s="51">
        <f>100000*'[3]RSA Natural'!$K142/K$2</f>
        <v>74.245161377087186</v>
      </c>
      <c r="L23" s="32"/>
      <c r="M23" s="50">
        <f t="shared" si="14"/>
        <v>120.45932210020048</v>
      </c>
      <c r="N23" s="32">
        <f t="shared" si="15"/>
        <v>107.4659735901344</v>
      </c>
      <c r="O23" s="32">
        <f t="shared" si="16"/>
        <v>89.984283800637812</v>
      </c>
      <c r="P23" s="32">
        <f t="shared" si="17"/>
        <v>86.087184400881753</v>
      </c>
      <c r="Q23" s="32">
        <f t="shared" si="18"/>
        <v>23.143658362997193</v>
      </c>
      <c r="R23" s="32">
        <f t="shared" si="19"/>
        <v>46.264653929395969</v>
      </c>
      <c r="S23" s="32">
        <f t="shared" si="20"/>
        <v>51.810313295076341</v>
      </c>
      <c r="T23" s="32">
        <f t="shared" si="21"/>
        <v>40.184061914379363</v>
      </c>
      <c r="U23" s="49">
        <f t="shared" si="22"/>
        <v>50.42807164548806</v>
      </c>
      <c r="V23" s="49">
        <f t="shared" si="23"/>
        <v>74.245161377087186</v>
      </c>
    </row>
    <row r="24" spans="1:22" x14ac:dyDescent="0.35">
      <c r="A24" s="43">
        <f t="shared" si="2"/>
        <v>44087</v>
      </c>
      <c r="B24" s="50">
        <f>100000*[3]EC!$K143/B$2</f>
        <v>150.46068669325146</v>
      </c>
      <c r="C24" s="32">
        <f>100000*[3]FS!$K143/C$2</f>
        <v>108.68085840058592</v>
      </c>
      <c r="D24" s="32">
        <f>100000*[3]GT!$K143/D$2</f>
        <v>81.824580062923417</v>
      </c>
      <c r="E24" s="32">
        <f>100000*[3]KZN!$K143/E$2</f>
        <v>76.119929991200252</v>
      </c>
      <c r="F24" s="32">
        <f>100000*[3]LM!$K143/F$2</f>
        <v>28.027790324510903</v>
      </c>
      <c r="G24" s="32">
        <f>100000*[3]MP!$K143/G$2</f>
        <v>43.121908726657551</v>
      </c>
      <c r="H24" s="32">
        <f>100000*[3]NC!$K143/H$2</f>
        <v>58.592043634014694</v>
      </c>
      <c r="I24" s="32">
        <f>100000*[3]NW!$K143/I$2</f>
        <v>39.578667809231888</v>
      </c>
      <c r="J24" s="51">
        <f>100000*[3]WC!$K143/J$2</f>
        <v>57.254226676013026</v>
      </c>
      <c r="K24" s="51">
        <f>100000*'[3]RSA Natural'!$K143/K$2</f>
        <v>74.932745890316838</v>
      </c>
      <c r="L24" s="32"/>
      <c r="M24" s="50">
        <f t="shared" si="14"/>
        <v>121.26806024287833</v>
      </c>
      <c r="N24" s="32">
        <f t="shared" si="15"/>
        <v>108.68889547987904</v>
      </c>
      <c r="O24" s="32">
        <f t="shared" si="16"/>
        <v>89.984283800637812</v>
      </c>
      <c r="P24" s="32">
        <f t="shared" si="17"/>
        <v>87.597242887668187</v>
      </c>
      <c r="Q24" s="32">
        <f t="shared" si="18"/>
        <v>24.531825438524056</v>
      </c>
      <c r="R24" s="32">
        <f t="shared" si="19"/>
        <v>46.463010585468318</v>
      </c>
      <c r="S24" s="32">
        <f t="shared" si="20"/>
        <v>54.808670323078928</v>
      </c>
      <c r="T24" s="32">
        <f t="shared" si="21"/>
        <v>40.625154533862919</v>
      </c>
      <c r="U24" s="49">
        <f t="shared" si="22"/>
        <v>50.42807164548806</v>
      </c>
      <c r="V24" s="49">
        <f t="shared" si="23"/>
        <v>74.932745890316838</v>
      </c>
    </row>
    <row r="25" spans="1:22" x14ac:dyDescent="0.35">
      <c r="A25" s="43">
        <f t="shared" si="2"/>
        <v>44094</v>
      </c>
      <c r="B25" s="50">
        <f>100000*[3]EC!$K144/B$2</f>
        <v>152.24810427778004</v>
      </c>
      <c r="C25" s="32">
        <f>100000*[3]FS!$K144/C$2</f>
        <v>113.78696074497704</v>
      </c>
      <c r="D25" s="32">
        <f>100000*[3]GT!$K144/D$2</f>
        <v>81.916511660588355</v>
      </c>
      <c r="E25" s="32">
        <f>100000*[3]KZN!$K144/E$2</f>
        <v>77.036165880953419</v>
      </c>
      <c r="F25" s="32">
        <f>100000*[3]LM!$K144/F$2</f>
        <v>29.120210876786402</v>
      </c>
      <c r="G25" s="32">
        <f>100000*[3]MP!$K144/G$2</f>
        <v>44.426778644705195</v>
      </c>
      <c r="H25" s="32">
        <f>100000*[3]NC!$K144/H$2</f>
        <v>63.009558973018066</v>
      </c>
      <c r="I25" s="32">
        <f>100000*[3]NW!$K144/I$2</f>
        <v>39.884751621146073</v>
      </c>
      <c r="J25" s="51">
        <f>100000*[3]WC!$K144/J$2</f>
        <v>57.254226676013026</v>
      </c>
      <c r="K25" s="51">
        <f>100000*'[3]RSA Natural'!$K144/K$2</f>
        <v>75.902012190238935</v>
      </c>
      <c r="L25" s="32"/>
      <c r="M25" s="50">
        <f t="shared" si="14"/>
        <v>122.70868016881087</v>
      </c>
      <c r="N25" s="32">
        <f t="shared" si="15"/>
        <v>113.79537542663753</v>
      </c>
      <c r="O25" s="32">
        <f t="shared" si="16"/>
        <v>90.085382993180772</v>
      </c>
      <c r="P25" s="32">
        <f t="shared" si="17"/>
        <v>88.651628221264588</v>
      </c>
      <c r="Q25" s="32">
        <f t="shared" si="18"/>
        <v>25.487986091347341</v>
      </c>
      <c r="R25" s="32">
        <f t="shared" si="19"/>
        <v>47.868982320143111</v>
      </c>
      <c r="S25" s="32">
        <f t="shared" si="20"/>
        <v>58.940940284081314</v>
      </c>
      <c r="T25" s="32">
        <f t="shared" si="21"/>
        <v>40.939331408619353</v>
      </c>
      <c r="U25" s="49">
        <f t="shared" si="22"/>
        <v>50.42807164548806</v>
      </c>
      <c r="V25" s="49">
        <f t="shared" si="23"/>
        <v>75.902012190238935</v>
      </c>
    </row>
    <row r="26" spans="1:22" x14ac:dyDescent="0.35">
      <c r="A26" s="43">
        <f t="shared" si="2"/>
        <v>44101</v>
      </c>
      <c r="B26" s="50">
        <f>100000*[3]EC!$K145/B$2</f>
        <v>153.82870910642504</v>
      </c>
      <c r="C26" s="32">
        <f>100000*[3]FS!$K145/C$2</f>
        <v>116.3924515673918</v>
      </c>
      <c r="D26" s="32">
        <f>100000*[3]GT!$K145/D$2</f>
        <v>81.916511660588355</v>
      </c>
      <c r="E26" s="32">
        <f>100000*[3]KZN!$K145/E$2</f>
        <v>77.036165880953419</v>
      </c>
      <c r="F26" s="32">
        <f>100000*[3]LM!$K145/F$2</f>
        <v>29.127859313939496</v>
      </c>
      <c r="G26" s="32">
        <f>100000*[3]MP!$K145/G$2</f>
        <v>44.426778644705195</v>
      </c>
      <c r="H26" s="32">
        <f>100000*[3]NC!$K145/H$2</f>
        <v>65.542941107483429</v>
      </c>
      <c r="I26" s="32">
        <f>100000*[3]NW!$K145/I$2</f>
        <v>40.359950605283402</v>
      </c>
      <c r="J26" s="51">
        <f>100000*[3]WC!$K145/J$2</f>
        <v>58.102776038111145</v>
      </c>
      <c r="K26" s="51">
        <f>100000*'[3]RSA Natural'!$K145/K$2</f>
        <v>76.387627409360448</v>
      </c>
      <c r="L26" s="32"/>
      <c r="M26" s="50">
        <f t="shared" si="14"/>
        <v>123.98261348516668</v>
      </c>
      <c r="N26" s="32">
        <f t="shared" si="15"/>
        <v>116.40105892821076</v>
      </c>
      <c r="O26" s="32">
        <f t="shared" si="16"/>
        <v>90.085382993180772</v>
      </c>
      <c r="P26" s="32">
        <f t="shared" si="17"/>
        <v>88.651628221264588</v>
      </c>
      <c r="Q26" s="32">
        <f t="shared" si="18"/>
        <v>25.49468052294344</v>
      </c>
      <c r="R26" s="32">
        <f t="shared" si="19"/>
        <v>47.868982320143111</v>
      </c>
      <c r="S26" s="32">
        <f t="shared" si="20"/>
        <v>61.310738256611536</v>
      </c>
      <c r="T26" s="32">
        <f t="shared" si="21"/>
        <v>41.427094975042642</v>
      </c>
      <c r="U26" s="49">
        <f t="shared" si="22"/>
        <v>51.175452415623319</v>
      </c>
      <c r="V26" s="49">
        <f t="shared" si="23"/>
        <v>76.387627409360448</v>
      </c>
    </row>
    <row r="27" spans="1:22" x14ac:dyDescent="0.35">
      <c r="A27" s="43">
        <f t="shared" si="2"/>
        <v>44108</v>
      </c>
      <c r="B27" s="50">
        <f>100000*[3]EC!$K146/B$2</f>
        <v>156.58668390661535</v>
      </c>
      <c r="C27" s="32">
        <f>100000*[3]FS!$K146/C$2</f>
        <v>118.82237548439977</v>
      </c>
      <c r="D27" s="32">
        <f>100000*[3]GT!$K146/D$2</f>
        <v>82.315841583081777</v>
      </c>
      <c r="E27" s="32">
        <f>100000*[3]KZN!$K146/E$2</f>
        <v>78.341632378076696</v>
      </c>
      <c r="F27" s="32">
        <f>100000*[3]LM!$K146/F$2</f>
        <v>31.30091835496512</v>
      </c>
      <c r="G27" s="32">
        <f>100000*[3]MP!$K146/G$2</f>
        <v>44.78169661779809</v>
      </c>
      <c r="H27" s="32">
        <f>100000*[3]NC!$K146/H$2</f>
        <v>70.445688505050313</v>
      </c>
      <c r="I27" s="32">
        <f>100000*[3]NW!$K146/I$2</f>
        <v>40.822944660746579</v>
      </c>
      <c r="J27" s="51">
        <f>100000*[3]WC!$K146/J$2</f>
        <v>59.04857215371792</v>
      </c>
      <c r="K27" s="51">
        <f>100000*'[3]RSA Natural'!$K146/K$2</f>
        <v>77.651553215297128</v>
      </c>
      <c r="L27" s="32"/>
      <c r="M27" s="50">
        <f t="shared" si="14"/>
        <v>126.20548154172208</v>
      </c>
      <c r="N27" s="32">
        <f t="shared" si="15"/>
        <v>118.83116254099482</v>
      </c>
      <c r="O27" s="32">
        <f t="shared" si="16"/>
        <v>90.524534859870485</v>
      </c>
      <c r="P27" s="32">
        <f t="shared" si="17"/>
        <v>90.153932096786292</v>
      </c>
      <c r="Q27" s="32">
        <f t="shared" si="18"/>
        <v>27.39668936648139</v>
      </c>
      <c r="R27" s="32">
        <f t="shared" si="19"/>
        <v>48.251399472531212</v>
      </c>
      <c r="S27" s="32">
        <f t="shared" si="20"/>
        <v>65.89690813778256</v>
      </c>
      <c r="T27" s="32">
        <f t="shared" si="21"/>
        <v>41.902330906229402</v>
      </c>
      <c r="U27" s="49">
        <f t="shared" si="22"/>
        <v>52.008485661356154</v>
      </c>
      <c r="V27" s="49">
        <f t="shared" si="23"/>
        <v>77.651553215297128</v>
      </c>
    </row>
    <row r="28" spans="1:22" x14ac:dyDescent="0.35">
      <c r="A28" s="43">
        <f t="shared" si="2"/>
        <v>44115</v>
      </c>
      <c r="B28" s="50">
        <f>100000*[3]EC!$K147/B$2</f>
        <v>160.13614951892902</v>
      </c>
      <c r="C28" s="32">
        <f>100000*[3]FS!$K147/C$2</f>
        <v>123.04162123437379</v>
      </c>
      <c r="D28" s="32">
        <f>100000*[3]GT!$K147/D$2</f>
        <v>83.146041222008947</v>
      </c>
      <c r="E28" s="32">
        <f>100000*[3]KZN!$K147/E$2</f>
        <v>80.575789672175119</v>
      </c>
      <c r="F28" s="32">
        <f>100000*[3]LM!$K147/F$2</f>
        <v>33.300735033828325</v>
      </c>
      <c r="G28" s="32">
        <f>100000*[3]MP!$K147/G$2</f>
        <v>46.8946374595536</v>
      </c>
      <c r="H28" s="32">
        <f>100000*[3]NC!$K147/H$2</f>
        <v>74.579512998247992</v>
      </c>
      <c r="I28" s="32">
        <f>100000*[3]NW!$K147/I$2</f>
        <v>43.09513082291901</v>
      </c>
      <c r="J28" s="51">
        <f>100000*[3]WC!$K147/J$2</f>
        <v>59.96763258258126</v>
      </c>
      <c r="K28" s="51">
        <f>100000*'[3]RSA Natural'!$K147/K$2</f>
        <v>79.61114083634078</v>
      </c>
      <c r="L28" s="32"/>
      <c r="M28" s="50">
        <f t="shared" si="14"/>
        <v>129.06627407938757</v>
      </c>
      <c r="N28" s="32">
        <f t="shared" si="15"/>
        <v>123.05072030923175</v>
      </c>
      <c r="O28" s="32">
        <f t="shared" si="16"/>
        <v>91.437523595809751</v>
      </c>
      <c r="P28" s="32">
        <f t="shared" si="17"/>
        <v>92.724954155832066</v>
      </c>
      <c r="Q28" s="32">
        <f t="shared" si="18"/>
        <v>29.147064729894101</v>
      </c>
      <c r="R28" s="32">
        <f t="shared" si="19"/>
        <v>50.52805177285633</v>
      </c>
      <c r="S28" s="32">
        <f t="shared" si="20"/>
        <v>69.763805582704734</v>
      </c>
      <c r="T28" s="32">
        <f t="shared" si="21"/>
        <v>44.234595206101282</v>
      </c>
      <c r="U28" s="49">
        <f t="shared" si="22"/>
        <v>52.817970791869158</v>
      </c>
      <c r="V28" s="49">
        <f t="shared" si="23"/>
        <v>79.61114083634078</v>
      </c>
    </row>
    <row r="29" spans="1:22" x14ac:dyDescent="0.35">
      <c r="A29" s="43">
        <f t="shared" si="2"/>
        <v>44122</v>
      </c>
      <c r="B29" s="50">
        <f>100000*[3]EC!$K148/B$2</f>
        <v>163.78389924086582</v>
      </c>
      <c r="C29" s="32">
        <f>100000*[3]FS!$K148/C$2</f>
        <v>126.99480466515961</v>
      </c>
      <c r="D29" s="32">
        <f>100000*[3]GT!$K148/D$2</f>
        <v>83.848219604084434</v>
      </c>
      <c r="E29" s="32">
        <f>100000*[3]KZN!$K148/E$2</f>
        <v>81.597018100209155</v>
      </c>
      <c r="F29" s="32">
        <f>100000*[3]LM!$K148/F$2</f>
        <v>36.290808735555125</v>
      </c>
      <c r="G29" s="32">
        <f>100000*[3]MP!$K148/G$2</f>
        <v>49.06125795967575</v>
      </c>
      <c r="H29" s="32">
        <f>100000*[3]NC!$K148/H$2</f>
        <v>80.174922371000875</v>
      </c>
      <c r="I29" s="32">
        <f>100000*[3]NW!$K148/I$2</f>
        <v>46.985333712823298</v>
      </c>
      <c r="J29" s="51">
        <f>100000*[3]WC!$K148/J$2</f>
        <v>60.093361974359766</v>
      </c>
      <c r="K29" s="51">
        <f>100000*'[3]RSA Natural'!$K148/K$2</f>
        <v>81.448494963940306</v>
      </c>
      <c r="L29" s="32"/>
      <c r="M29" s="50">
        <f t="shared" si="14"/>
        <v>132.00628148432929</v>
      </c>
      <c r="N29" s="32">
        <f t="shared" si="15"/>
        <v>127.00419608265418</v>
      </c>
      <c r="O29" s="32">
        <f t="shared" si="16"/>
        <v>92.209724550128897</v>
      </c>
      <c r="P29" s="32">
        <f t="shared" si="17"/>
        <v>93.900162733462523</v>
      </c>
      <c r="Q29" s="32">
        <f t="shared" si="18"/>
        <v>31.76418028733908</v>
      </c>
      <c r="R29" s="32">
        <f t="shared" si="19"/>
        <v>52.862542851857114</v>
      </c>
      <c r="S29" s="32">
        <f t="shared" si="20"/>
        <v>74.997911249840783</v>
      </c>
      <c r="T29" s="32">
        <f t="shared" si="21"/>
        <v>48.227657689462035</v>
      </c>
      <c r="U29" s="49">
        <f t="shared" si="22"/>
        <v>52.928710053311434</v>
      </c>
      <c r="V29" s="49">
        <f t="shared" si="23"/>
        <v>81.448494963940306</v>
      </c>
    </row>
    <row r="30" spans="1:22" x14ac:dyDescent="0.35">
      <c r="A30" s="43">
        <f t="shared" si="2"/>
        <v>44129</v>
      </c>
      <c r="B30" s="50">
        <f>100000*[3]EC!$K149/B$2</f>
        <v>168.45417329540908</v>
      </c>
      <c r="C30" s="32">
        <f>100000*[3]FS!$K149/C$2</f>
        <v>130.64554074724549</v>
      </c>
      <c r="D30" s="32">
        <f>100000*[3]GT!$K149/D$2</f>
        <v>84.160964240942064</v>
      </c>
      <c r="E30" s="32">
        <f>100000*[3]KZN!$K149/E$2</f>
        <v>82.505471617222128</v>
      </c>
      <c r="F30" s="32">
        <f>100000*[3]LM!$K149/F$2</f>
        <v>37.689042155532448</v>
      </c>
      <c r="G30" s="32">
        <f>100000*[3]MP!$K149/G$2</f>
        <v>51.185120839675534</v>
      </c>
      <c r="H30" s="32">
        <f>100000*[3]NC!$K149/H$2</f>
        <v>83.905039851359561</v>
      </c>
      <c r="I30" s="32">
        <f>100000*[3]NW!$K149/I$2</f>
        <v>47.888037710089684</v>
      </c>
      <c r="J30" s="51">
        <f>100000*[3]WC!$K149/J$2</f>
        <v>60.093361974359766</v>
      </c>
      <c r="K30" s="51">
        <f>100000*'[3]RSA Natural'!$K149/K$2</f>
        <v>82.845158693128141</v>
      </c>
      <c r="L30" s="32"/>
      <c r="M30" s="50">
        <f t="shared" si="14"/>
        <v>135.77042139252836</v>
      </c>
      <c r="N30" s="32">
        <f t="shared" si="15"/>
        <v>130.65520214103395</v>
      </c>
      <c r="O30" s="32">
        <f t="shared" si="16"/>
        <v>92.553656680773301</v>
      </c>
      <c r="P30" s="32">
        <f t="shared" si="17"/>
        <v>94.945592273283978</v>
      </c>
      <c r="Q30" s="32">
        <f t="shared" si="18"/>
        <v>32.988009129500675</v>
      </c>
      <c r="R30" s="32">
        <f t="shared" si="19"/>
        <v>55.150963434096077</v>
      </c>
      <c r="S30" s="32">
        <f t="shared" si="20"/>
        <v>78.487169629772879</v>
      </c>
      <c r="T30" s="32">
        <f t="shared" si="21"/>
        <v>49.154229790474709</v>
      </c>
      <c r="U30" s="49">
        <f t="shared" si="22"/>
        <v>52.928710053311434</v>
      </c>
      <c r="V30" s="49">
        <f t="shared" si="23"/>
        <v>82.845158693128141</v>
      </c>
    </row>
    <row r="31" spans="1:22" x14ac:dyDescent="0.35">
      <c r="A31" s="43">
        <f t="shared" si="2"/>
        <v>44136</v>
      </c>
      <c r="B31" s="50">
        <f>100000*[3]EC!$K150/B$2</f>
        <v>174.97023981747432</v>
      </c>
      <c r="C31" s="32">
        <f>100000*[3]FS!$K150/C$2</f>
        <v>133.54957617431677</v>
      </c>
      <c r="D31" s="32">
        <f>100000*[3]GT!$K150/D$2</f>
        <v>84.373553565425397</v>
      </c>
      <c r="E31" s="32">
        <f>100000*[3]KZN!$K150/E$2</f>
        <v>84.391219491793194</v>
      </c>
      <c r="F31" s="32">
        <f>100000*[3]LM!$K150/F$2</f>
        <v>39.317970183139415</v>
      </c>
      <c r="G31" s="32">
        <f>100000*[3]MP!$K150/G$2</f>
        <v>52.443469540341361</v>
      </c>
      <c r="H31" s="32">
        <f>100000*[3]NC!$K150/H$2</f>
        <v>88.215963669170051</v>
      </c>
      <c r="I31" s="32">
        <f>100000*[3]NW!$K150/I$2</f>
        <v>48.401417925832547</v>
      </c>
      <c r="J31" s="51">
        <f>100000*[3]WC!$K150/J$2</f>
        <v>60.762764846707427</v>
      </c>
      <c r="K31" s="51">
        <f>100000*'[3]RSA Natural'!$K150/K$2</f>
        <v>84.588524365443007</v>
      </c>
      <c r="L31" s="32"/>
      <c r="M31" s="50">
        <f t="shared" si="14"/>
        <v>141.0222301201822</v>
      </c>
      <c r="N31" s="32">
        <f t="shared" si="15"/>
        <v>133.55945232499383</v>
      </c>
      <c r="O31" s="32">
        <f t="shared" si="16"/>
        <v>92.787445819594211</v>
      </c>
      <c r="P31" s="32">
        <f t="shared" si="17"/>
        <v>97.115671970057235</v>
      </c>
      <c r="Q31" s="32">
        <f t="shared" si="18"/>
        <v>34.413757558559922</v>
      </c>
      <c r="R31" s="32">
        <f t="shared" si="19"/>
        <v>56.506809469805141</v>
      </c>
      <c r="S31" s="32">
        <f t="shared" si="20"/>
        <v>82.519730838836381</v>
      </c>
      <c r="T31" s="32">
        <f t="shared" si="21"/>
        <v>49.681184126070534</v>
      </c>
      <c r="U31" s="49">
        <f t="shared" si="22"/>
        <v>53.518303136062578</v>
      </c>
      <c r="V31" s="49">
        <f t="shared" si="23"/>
        <v>84.588524365443007</v>
      </c>
    </row>
    <row r="32" spans="1:22" x14ac:dyDescent="0.35">
      <c r="A32" s="43">
        <f t="shared" si="2"/>
        <v>44143</v>
      </c>
      <c r="B32" s="50">
        <f>100000*[3]EC!$K151/B$2</f>
        <v>185.62384031875735</v>
      </c>
      <c r="C32" s="32">
        <f>100000*[3]FS!$K151/C$2</f>
        <v>135.9704063132356</v>
      </c>
      <c r="D32" s="32">
        <f>100000*[3]GT!$K151/D$2</f>
        <v>85.358105562402841</v>
      </c>
      <c r="E32" s="32">
        <f>100000*[3]KZN!$K151/E$2</f>
        <v>85.759721882885003</v>
      </c>
      <c r="F32" s="32">
        <f>100000*[3]LM!$K151/F$2</f>
        <v>44.553913479354719</v>
      </c>
      <c r="G32" s="32">
        <f>100000*[3]MP!$K151/G$2</f>
        <v>54.218606064141866</v>
      </c>
      <c r="H32" s="32">
        <f>100000*[3]NC!$K151/H$2</f>
        <v>91.082673788669325</v>
      </c>
      <c r="I32" s="32">
        <f>100000*[3]NW!$K151/I$2</f>
        <v>48.592732595114299</v>
      </c>
      <c r="J32" s="51">
        <f>100000*[3]WC!$K151/J$2</f>
        <v>62.747088103101326</v>
      </c>
      <c r="K32" s="51">
        <f>100000*'[3]RSA Natural'!$K151/K$2</f>
        <v>87.374241402440759</v>
      </c>
      <c r="L32" s="32"/>
      <c r="M32" s="50">
        <f t="shared" si="14"/>
        <v>149.60880177412571</v>
      </c>
      <c r="N32" s="32">
        <f t="shared" si="15"/>
        <v>135.980461487193</v>
      </c>
      <c r="O32" s="32">
        <f t="shared" si="16"/>
        <v>93.870179226161952</v>
      </c>
      <c r="P32" s="32">
        <f t="shared" si="17"/>
        <v>98.690516250112182</v>
      </c>
      <c r="Q32" s="32">
        <f t="shared" si="18"/>
        <v>38.9966107004444</v>
      </c>
      <c r="R32" s="32">
        <f t="shared" si="19"/>
        <v>58.419484245377099</v>
      </c>
      <c r="S32" s="32">
        <f t="shared" si="20"/>
        <v>85.201333324540713</v>
      </c>
      <c r="T32" s="32">
        <f t="shared" si="21"/>
        <v>49.877557284500924</v>
      </c>
      <c r="U32" s="49">
        <f t="shared" si="22"/>
        <v>55.26604476407347</v>
      </c>
      <c r="V32" s="49">
        <f t="shared" si="23"/>
        <v>87.374241402440759</v>
      </c>
    </row>
    <row r="33" spans="1:22" x14ac:dyDescent="0.35">
      <c r="A33" s="43">
        <f t="shared" si="2"/>
        <v>44150</v>
      </c>
      <c r="B33" s="50">
        <f>100000*[3]EC!$K152/B$2</f>
        <v>198.46555332285524</v>
      </c>
      <c r="C33" s="32">
        <f>100000*[3]FS!$K152/C$2</f>
        <v>138.74401230727835</v>
      </c>
      <c r="D33" s="32">
        <f>100000*[3]GT!$K152/D$2</f>
        <v>86.05158236495771</v>
      </c>
      <c r="E33" s="32">
        <f>100000*[3]KZN!$K152/E$2</f>
        <v>86.571913639532823</v>
      </c>
      <c r="F33" s="32">
        <f>100000*[3]LM!$K152/F$2</f>
        <v>47.921212570520296</v>
      </c>
      <c r="G33" s="32">
        <f>100000*[3]MP!$K152/G$2</f>
        <v>55.569794548273428</v>
      </c>
      <c r="H33" s="32">
        <f>100000*[3]NC!$K152/H$2</f>
        <v>95.475286904549748</v>
      </c>
      <c r="I33" s="32">
        <f>100000*[3]NW!$K152/I$2</f>
        <v>49.976922640948416</v>
      </c>
      <c r="J33" s="51">
        <f>100000*[3]WC!$K152/J$2</f>
        <v>64.466128711256374</v>
      </c>
      <c r="K33" s="51">
        <f>100000*'[3]RSA Natural'!$K152/K$2</f>
        <v>90.095377991359143</v>
      </c>
      <c r="L33" s="32"/>
      <c r="M33" s="50">
        <f t="shared" si="14"/>
        <v>159.95894479439247</v>
      </c>
      <c r="N33" s="32">
        <f t="shared" si="15"/>
        <v>138.75427259271194</v>
      </c>
      <c r="O33" s="32">
        <f t="shared" si="16"/>
        <v>94.632810862795694</v>
      </c>
      <c r="P33" s="32">
        <f t="shared" si="17"/>
        <v>99.625169744757613</v>
      </c>
      <c r="Q33" s="32">
        <f t="shared" si="18"/>
        <v>41.943899535823405</v>
      </c>
      <c r="R33" s="32">
        <f t="shared" si="19"/>
        <v>59.875363326220231</v>
      </c>
      <c r="S33" s="32">
        <f t="shared" si="20"/>
        <v>89.310309035115807</v>
      </c>
      <c r="T33" s="32">
        <f t="shared" si="21"/>
        <v>51.298346250599707</v>
      </c>
      <c r="U33" s="49">
        <f t="shared" si="22"/>
        <v>56.780132159578621</v>
      </c>
      <c r="V33" s="49">
        <f t="shared" si="23"/>
        <v>90.095377991359143</v>
      </c>
    </row>
    <row r="34" spans="1:22" x14ac:dyDescent="0.35">
      <c r="A34" s="43">
        <f t="shared" si="2"/>
        <v>44157</v>
      </c>
      <c r="B34" s="50">
        <f>100000*[3]EC!$K153/B$2</f>
        <v>215.70672981899199</v>
      </c>
      <c r="C34" s="32">
        <f>100000*[3]FS!$K153/C$2</f>
        <v>138.74401230727835</v>
      </c>
      <c r="D34" s="32">
        <f>100000*[3]GT!$K153/D$2</f>
        <v>86.05158236495771</v>
      </c>
      <c r="E34" s="32">
        <f>100000*[3]KZN!$K153/E$2</f>
        <v>87.754960814105075</v>
      </c>
      <c r="F34" s="32">
        <f>100000*[3]LM!$K153/F$2</f>
        <v>49.072854599107437</v>
      </c>
      <c r="G34" s="32">
        <f>100000*[3]MP!$K153/G$2</f>
        <v>55.569794548273428</v>
      </c>
      <c r="H34" s="32">
        <f>100000*[3]NC!$K153/H$2</f>
        <v>95.475286904549748</v>
      </c>
      <c r="I34" s="32">
        <f>100000*[3]NW!$K153/I$2</f>
        <v>49.976922640948416</v>
      </c>
      <c r="J34" s="51">
        <f>100000*[3]WC!$K153/J$2</f>
        <v>65.063653253787763</v>
      </c>
      <c r="K34" s="51">
        <f>100000*'[3]RSA Natural'!$K153/K$2</f>
        <v>92.414661894274445</v>
      </c>
      <c r="L34" s="32"/>
      <c r="M34" s="50">
        <f t="shared" si="14"/>
        <v>173.85496026489335</v>
      </c>
      <c r="N34" s="32">
        <f t="shared" si="15"/>
        <v>138.75427259271194</v>
      </c>
      <c r="O34" s="32">
        <f t="shared" si="16"/>
        <v>94.632810862795694</v>
      </c>
      <c r="P34" s="32">
        <f t="shared" si="17"/>
        <v>100.98659599292357</v>
      </c>
      <c r="Q34" s="32">
        <f t="shared" si="18"/>
        <v>42.951894846401295</v>
      </c>
      <c r="R34" s="32">
        <f t="shared" si="19"/>
        <v>59.875363326220231</v>
      </c>
      <c r="S34" s="32">
        <f t="shared" si="20"/>
        <v>89.310309035115807</v>
      </c>
      <c r="T34" s="32">
        <f t="shared" si="21"/>
        <v>51.298346250599707</v>
      </c>
      <c r="U34" s="49">
        <f t="shared" si="22"/>
        <v>57.306416631312381</v>
      </c>
      <c r="V34" s="49">
        <f t="shared" si="23"/>
        <v>92.414661894274445</v>
      </c>
    </row>
    <row r="35" spans="1:22" x14ac:dyDescent="0.35">
      <c r="A35" s="43">
        <f t="shared" si="2"/>
        <v>44164</v>
      </c>
      <c r="B35" s="50">
        <f>100000*[3]EC!$K154/B$2</f>
        <v>239.19224897577533</v>
      </c>
      <c r="C35" s="32">
        <f>100000*[3]FS!$K154/C$2</f>
        <v>138.74401230727835</v>
      </c>
      <c r="D35" s="32">
        <f>100000*[3]GT!$K154/D$2</f>
        <v>86.05158236495771</v>
      </c>
      <c r="E35" s="32">
        <f>100000*[3]KZN!$K154/E$2</f>
        <v>89.74143288407204</v>
      </c>
      <c r="F35" s="32">
        <f>100000*[3]LM!$K154/F$2</f>
        <v>50.574159156671605</v>
      </c>
      <c r="G35" s="32">
        <f>100000*[3]MP!$K154/G$2</f>
        <v>56.180724555340866</v>
      </c>
      <c r="H35" s="32">
        <f>100000*[3]NC!$K154/H$2</f>
        <v>97.041149343166481</v>
      </c>
      <c r="I35" s="32">
        <f>100000*[3]NW!$K154/I$2</f>
        <v>49.976922640948416</v>
      </c>
      <c r="J35" s="51">
        <f>100000*[3]WC!$K154/J$2</f>
        <v>68.846786176546331</v>
      </c>
      <c r="K35" s="51">
        <f>100000*'[3]RSA Natural'!$K154/K$2</f>
        <v>96.071704720889954</v>
      </c>
      <c r="L35" s="32"/>
      <c r="M35" s="50">
        <f t="shared" si="14"/>
        <v>192.78378090590547</v>
      </c>
      <c r="N35" s="32">
        <f t="shared" si="15"/>
        <v>138.75427259271194</v>
      </c>
      <c r="O35" s="32">
        <f t="shared" si="16"/>
        <v>94.632810862795694</v>
      </c>
      <c r="P35" s="32">
        <f t="shared" si="17"/>
        <v>103.2725870129177</v>
      </c>
      <c r="Q35" s="32">
        <f t="shared" si="18"/>
        <v>44.265938547663623</v>
      </c>
      <c r="R35" s="32">
        <f t="shared" si="19"/>
        <v>60.533628422166849</v>
      </c>
      <c r="S35" s="32">
        <f t="shared" si="20"/>
        <v>90.775061463031022</v>
      </c>
      <c r="T35" s="32">
        <f t="shared" si="21"/>
        <v>51.298346250599707</v>
      </c>
      <c r="U35" s="49">
        <f t="shared" si="22"/>
        <v>60.638504219410052</v>
      </c>
      <c r="V35" s="49">
        <f t="shared" si="23"/>
        <v>96.071704720889954</v>
      </c>
    </row>
    <row r="36" spans="1:22" x14ac:dyDescent="0.35">
      <c r="A36" s="43">
        <f t="shared" si="2"/>
        <v>44171</v>
      </c>
      <c r="B36" s="50">
        <f>100000*[3]EC!$K155/B$2</f>
        <v>268.17329507326491</v>
      </c>
      <c r="C36" s="32">
        <f>100000*[3]FS!$K155/C$2</f>
        <v>138.95449397299407</v>
      </c>
      <c r="D36" s="32">
        <f>100000*[3]GT!$K155/D$2</f>
        <v>87.061382304704921</v>
      </c>
      <c r="E36" s="32">
        <f>100000*[3]KZN!$K155/E$2</f>
        <v>95.259389960273893</v>
      </c>
      <c r="F36" s="32">
        <f>100000*[3]LM!$K155/F$2</f>
        <v>53.997743107233873</v>
      </c>
      <c r="G36" s="32">
        <f>100000*[3]MP!$K155/G$2</f>
        <v>59.135149828908666</v>
      </c>
      <c r="H36" s="32">
        <f>100000*[3]NC!$K155/H$2</f>
        <v>101.21033598578322</v>
      </c>
      <c r="I36" s="32">
        <f>100000*[3]NW!$K155/I$2</f>
        <v>50.576888016647494</v>
      </c>
      <c r="J36" s="51">
        <f>100000*[3]WC!$K155/J$2</f>
        <v>74.805545812221112</v>
      </c>
      <c r="K36" s="51">
        <f>100000*'[3]RSA Natural'!$K155/K$2</f>
        <v>102.02077141283677</v>
      </c>
      <c r="L36" s="32"/>
      <c r="M36" s="50">
        <f t="shared" si="14"/>
        <v>216.14187743790563</v>
      </c>
      <c r="N36" s="32">
        <f t="shared" si="15"/>
        <v>138.96476982379826</v>
      </c>
      <c r="O36" s="32">
        <f t="shared" si="16"/>
        <v>95.743309985311242</v>
      </c>
      <c r="P36" s="32">
        <f t="shared" si="17"/>
        <v>109.62253802185397</v>
      </c>
      <c r="Q36" s="32">
        <f t="shared" si="18"/>
        <v>47.262491714249784</v>
      </c>
      <c r="R36" s="32">
        <f t="shared" si="19"/>
        <v>63.716963687539646</v>
      </c>
      <c r="S36" s="32">
        <f t="shared" si="20"/>
        <v>94.675037672051801</v>
      </c>
      <c r="T36" s="32">
        <f t="shared" si="21"/>
        <v>51.914175116296313</v>
      </c>
      <c r="U36" s="49">
        <f t="shared" si="22"/>
        <v>65.886828671095316</v>
      </c>
      <c r="V36" s="49">
        <f t="shared" si="23"/>
        <v>102.02077141283677</v>
      </c>
    </row>
    <row r="37" spans="1:22" x14ac:dyDescent="0.35">
      <c r="A37" s="43">
        <f t="shared" si="2"/>
        <v>44178</v>
      </c>
      <c r="B37" s="50">
        <f>100000*[3]EC!$K156/B$2</f>
        <v>301.54853976413131</v>
      </c>
      <c r="C37" s="32">
        <f>100000*[3]FS!$K156/C$2</f>
        <v>139.97749327197366</v>
      </c>
      <c r="D37" s="32">
        <f>100000*[3]GT!$K156/D$2</f>
        <v>87.822063123252263</v>
      </c>
      <c r="E37" s="32">
        <f>100000*[3]KZN!$K156/E$2</f>
        <v>105.02379316118741</v>
      </c>
      <c r="F37" s="32">
        <f>100000*[3]LM!$K156/F$2</f>
        <v>56.692370605867644</v>
      </c>
      <c r="G37" s="32">
        <f>100000*[3]MP!$K156/G$2</f>
        <v>61.360028318929977</v>
      </c>
      <c r="H37" s="32">
        <f>100000*[3]NC!$K156/H$2</f>
        <v>106.69800480656059</v>
      </c>
      <c r="I37" s="32">
        <f>100000*[3]NW!$K156/I$2</f>
        <v>50.576888016647494</v>
      </c>
      <c r="J37" s="51">
        <f>100000*[3]WC!$K156/J$2</f>
        <v>86.866241939084631</v>
      </c>
      <c r="K37" s="51">
        <f>100000*'[3]RSA Natural'!$K156/K$2</f>
        <v>109.82466244766563</v>
      </c>
      <c r="L37" s="32"/>
      <c r="M37" s="50">
        <f t="shared" si="14"/>
        <v>243.04160302565495</v>
      </c>
      <c r="N37" s="32">
        <f t="shared" si="15"/>
        <v>139.98784477479794</v>
      </c>
      <c r="O37" s="32">
        <f t="shared" si="16"/>
        <v>96.579847351042034</v>
      </c>
      <c r="P37" s="32">
        <f t="shared" si="17"/>
        <v>120.85921150463865</v>
      </c>
      <c r="Q37" s="32">
        <f t="shared" si="18"/>
        <v>49.621012691214602</v>
      </c>
      <c r="R37" s="32">
        <f t="shared" si="19"/>
        <v>66.114226607613858</v>
      </c>
      <c r="S37" s="32">
        <f t="shared" si="20"/>
        <v>99.808359751051924</v>
      </c>
      <c r="T37" s="32">
        <f t="shared" si="21"/>
        <v>51.914175116296313</v>
      </c>
      <c r="U37" s="49">
        <f t="shared" si="22"/>
        <v>76.509584119729155</v>
      </c>
      <c r="V37" s="49">
        <f t="shared" si="23"/>
        <v>109.82466244766563</v>
      </c>
    </row>
    <row r="38" spans="1:22" x14ac:dyDescent="0.35">
      <c r="A38" s="43">
        <f t="shared" si="2"/>
        <v>44185</v>
      </c>
      <c r="B38" s="50">
        <f>100000*[3]EC!$K157/B$2</f>
        <v>338.12222953766661</v>
      </c>
      <c r="C38" s="32">
        <f>100000*[3]FS!$K157/C$2</f>
        <v>144.06306823304885</v>
      </c>
      <c r="D38" s="32">
        <f>100000*[3]GT!$K157/D$2</f>
        <v>91.906917866162658</v>
      </c>
      <c r="E38" s="32">
        <f>100000*[3]KZN!$K157/E$2</f>
        <v>124.66128563411557</v>
      </c>
      <c r="F38" s="32">
        <f>100000*[3]LM!$K157/F$2</f>
        <v>62.608529068042486</v>
      </c>
      <c r="G38" s="32">
        <f>100000*[3]MP!$K157/G$2</f>
        <v>67.363300170034705</v>
      </c>
      <c r="H38" s="32">
        <f>100000*[3]NC!$K157/H$2</f>
        <v>112.772961803097</v>
      </c>
      <c r="I38" s="32">
        <f>100000*[3]NW!$K157/I$2</f>
        <v>53.731172965686234</v>
      </c>
      <c r="J38" s="51">
        <f>100000*[3]WC!$K157/J$2</f>
        <v>103.67592999377044</v>
      </c>
      <c r="K38" s="51">
        <f>100000*'[3]RSA Natural'!$K157/K$2</f>
        <v>122.31581792885054</v>
      </c>
      <c r="L38" s="32"/>
      <c r="M38" s="50">
        <f t="shared" si="14"/>
        <v>272.51920619387414</v>
      </c>
      <c r="N38" s="32">
        <f t="shared" si="15"/>
        <v>144.07372186902154</v>
      </c>
      <c r="O38" s="32">
        <f t="shared" si="16"/>
        <v>101.07205162740698</v>
      </c>
      <c r="P38" s="32">
        <f t="shared" si="17"/>
        <v>143.45763215550767</v>
      </c>
      <c r="Q38" s="32">
        <f t="shared" si="18"/>
        <v>54.799236339255707</v>
      </c>
      <c r="R38" s="32">
        <f t="shared" si="19"/>
        <v>72.582634240805916</v>
      </c>
      <c r="S38" s="32">
        <f t="shared" si="20"/>
        <v>105.49104795578202</v>
      </c>
      <c r="T38" s="32">
        <f t="shared" si="21"/>
        <v>55.151861491092561</v>
      </c>
      <c r="U38" s="49">
        <f t="shared" si="22"/>
        <v>91.315131286697365</v>
      </c>
      <c r="V38" s="49">
        <f t="shared" si="23"/>
        <v>122.31581792885054</v>
      </c>
    </row>
    <row r="39" spans="1:22" x14ac:dyDescent="0.35">
      <c r="A39" s="43">
        <f t="shared" si="2"/>
        <v>44192</v>
      </c>
      <c r="B39" s="50">
        <f>100000*[3]EC!$K158/B$2</f>
        <v>372.66649405412556</v>
      </c>
      <c r="C39" s="32">
        <f>100000*[3]FS!$K158/C$2</f>
        <v>150.51851305034845</v>
      </c>
      <c r="D39" s="32">
        <f>100000*[3]GT!$K158/D$2</f>
        <v>100.27687644532614</v>
      </c>
      <c r="E39" s="32">
        <f>100000*[3]KZN!$K158/E$2</f>
        <v>154.13636029371435</v>
      </c>
      <c r="F39" s="32">
        <f>100000*[3]LM!$K158/F$2</f>
        <v>78.290736459416863</v>
      </c>
      <c r="G39" s="32">
        <f>100000*[3]MP!$K158/G$2</f>
        <v>79.821052079975928</v>
      </c>
      <c r="H39" s="32">
        <f>100000*[3]NC!$K158/H$2</f>
        <v>122.98018311878762</v>
      </c>
      <c r="I39" s="32">
        <f>100000*[3]NW!$K158/I$2</f>
        <v>62.114315634261473</v>
      </c>
      <c r="J39" s="51">
        <f>100000*[3]WC!$K158/J$2</f>
        <v>124.95397929312176</v>
      </c>
      <c r="K39" s="51">
        <f>100000*'[3]RSA Natural'!$K158/K$2</f>
        <v>140.17006853547514</v>
      </c>
      <c r="L39" s="32"/>
      <c r="M39" s="50">
        <f t="shared" si="14"/>
        <v>300.36113648473037</v>
      </c>
      <c r="N39" s="32">
        <f t="shared" si="15"/>
        <v>150.5296440741761</v>
      </c>
      <c r="O39" s="32">
        <f t="shared" si="16"/>
        <v>110.27667849634835</v>
      </c>
      <c r="P39" s="32">
        <f t="shared" si="17"/>
        <v>177.3769391541808</v>
      </c>
      <c r="Q39" s="32">
        <f t="shared" si="18"/>
        <v>68.525369215292244</v>
      </c>
      <c r="R39" s="32">
        <f t="shared" si="19"/>
        <v>86.005617498152162</v>
      </c>
      <c r="S39" s="32">
        <f t="shared" si="20"/>
        <v>115.03917417409359</v>
      </c>
      <c r="T39" s="32">
        <f t="shared" si="21"/>
        <v>63.756660117256793</v>
      </c>
      <c r="U39" s="49">
        <f t="shared" si="22"/>
        <v>110.05629777936191</v>
      </c>
      <c r="V39" s="49">
        <f t="shared" si="23"/>
        <v>140.17006853547514</v>
      </c>
    </row>
    <row r="40" spans="1:22" x14ac:dyDescent="0.35">
      <c r="A40" s="43">
        <f t="shared" si="2"/>
        <v>44199</v>
      </c>
      <c r="B40" s="50">
        <f>100000*[3]EC!$K159/B$2</f>
        <v>407.92782267499837</v>
      </c>
      <c r="C40" s="32">
        <f>100000*[3]FS!$K159/C$2</f>
        <v>162.74260788038015</v>
      </c>
      <c r="D40" s="32">
        <f>100000*[3]GT!$K159/D$2</f>
        <v>112.61038136850492</v>
      </c>
      <c r="E40" s="32">
        <f>100000*[3]KZN!$K159/E$2</f>
        <v>195.87986599530342</v>
      </c>
      <c r="F40" s="32">
        <f>100000*[3]LM!$K159/F$2</f>
        <v>107.7114950749235</v>
      </c>
      <c r="G40" s="32">
        <f>100000*[3]MP!$K159/G$2</f>
        <v>99.244583268333926</v>
      </c>
      <c r="H40" s="32">
        <f>100000*[3]NC!$K159/H$2</f>
        <v>127.17841496818149</v>
      </c>
      <c r="I40" s="32">
        <f>100000*[3]NW!$K159/I$2</f>
        <v>73.587898320480306</v>
      </c>
      <c r="J40" s="51">
        <f>100000*[3]WC!$K159/J$2</f>
        <v>146.29067874246772</v>
      </c>
      <c r="K40" s="51">
        <f>100000*'[3]RSA Natural'!$K159/K$2</f>
        <v>163.80915124695071</v>
      </c>
      <c r="L40" s="32"/>
      <c r="M40" s="50">
        <f t="shared" si="14"/>
        <v>328.78100493952275</v>
      </c>
      <c r="N40" s="32">
        <f t="shared" si="15"/>
        <v>162.75464289062162</v>
      </c>
      <c r="O40" s="32">
        <f t="shared" si="16"/>
        <v>123.84010413703513</v>
      </c>
      <c r="P40" s="32">
        <f t="shared" si="17"/>
        <v>225.41450314494614</v>
      </c>
      <c r="Q40" s="32">
        <f t="shared" si="18"/>
        <v>94.276415097542198</v>
      </c>
      <c r="R40" s="32">
        <f t="shared" si="19"/>
        <v>106.93409125687403</v>
      </c>
      <c r="S40" s="32">
        <f t="shared" si="20"/>
        <v>118.96632009872724</v>
      </c>
      <c r="T40" s="32">
        <f t="shared" si="21"/>
        <v>75.533612083688837</v>
      </c>
      <c r="U40" s="49">
        <f t="shared" si="22"/>
        <v>128.84912183754881</v>
      </c>
      <c r="V40" s="49">
        <f t="shared" si="23"/>
        <v>163.80915124695071</v>
      </c>
    </row>
    <row r="41" spans="1:22" x14ac:dyDescent="0.35">
      <c r="A41" s="43">
        <f t="shared" si="2"/>
        <v>44206</v>
      </c>
      <c r="B41" s="50">
        <f>100000*[3]EC!$K160/B$2</f>
        <v>440.68436378437588</v>
      </c>
      <c r="C41" s="32">
        <f>100000*[3]FS!$K160/C$2</f>
        <v>178.03956435249424</v>
      </c>
      <c r="D41" s="32">
        <f>100000*[3]GT!$K160/D$2</f>
        <v>126.60299300955936</v>
      </c>
      <c r="E41" s="32">
        <f>100000*[3]KZN!$K160/E$2</f>
        <v>240.18356624614691</v>
      </c>
      <c r="F41" s="32">
        <f>100000*[3]LM!$K160/F$2</f>
        <v>152.4194806588275</v>
      </c>
      <c r="G41" s="32">
        <f>100000*[3]MP!$K160/G$2</f>
        <v>130.29134470537653</v>
      </c>
      <c r="H41" s="32">
        <f>100000*[3]NC!$K160/H$2</f>
        <v>138.98290547576701</v>
      </c>
      <c r="I41" s="32">
        <f>100000*[3]NW!$K160/I$2</f>
        <v>89.881118639327767</v>
      </c>
      <c r="J41" s="51">
        <f>100000*[3]WC!$K160/J$2</f>
        <v>165.28938663569218</v>
      </c>
      <c r="K41" s="51">
        <f>100000*'[3]RSA Natural'!$K160/K$2</f>
        <v>190.90437076296243</v>
      </c>
      <c r="L41" s="32"/>
      <c r="M41" s="50">
        <f t="shared" si="14"/>
        <v>355.18206881808123</v>
      </c>
      <c r="N41" s="32">
        <f t="shared" si="15"/>
        <v>178.05273059093835</v>
      </c>
      <c r="O41" s="32">
        <f t="shared" si="16"/>
        <v>139.22808579306667</v>
      </c>
      <c r="P41" s="32">
        <f t="shared" si="17"/>
        <v>276.39828613245317</v>
      </c>
      <c r="Q41" s="32">
        <f t="shared" si="18"/>
        <v>133.4078801668108</v>
      </c>
      <c r="R41" s="32">
        <f t="shared" si="19"/>
        <v>140.38636755655611</v>
      </c>
      <c r="S41" s="32">
        <f t="shared" si="20"/>
        <v>130.00857751858229</v>
      </c>
      <c r="T41" s="32">
        <f t="shared" si="21"/>
        <v>92.257636158927141</v>
      </c>
      <c r="U41" s="49">
        <f t="shared" si="22"/>
        <v>145.58270219368015</v>
      </c>
      <c r="V41" s="49">
        <f t="shared" si="23"/>
        <v>190.90437076296243</v>
      </c>
    </row>
    <row r="42" spans="1:22" x14ac:dyDescent="0.35">
      <c r="A42" s="43">
        <f t="shared" si="2"/>
        <v>44213</v>
      </c>
      <c r="B42" s="50">
        <f>100000*[3]EC!$K161/B$2</f>
        <v>463.96787064074459</v>
      </c>
      <c r="C42" s="32">
        <f>100000*[3]FS!$K161/C$2</f>
        <v>194.80174727071349</v>
      </c>
      <c r="D42" s="32">
        <f>100000*[3]GT!$K161/D$2</f>
        <v>138.3550888963187</v>
      </c>
      <c r="E42" s="32">
        <f>100000*[3]KZN!$K161/E$2</f>
        <v>275.33855120459566</v>
      </c>
      <c r="F42" s="32">
        <f>100000*[3]LM!$K161/F$2</f>
        <v>187.40467888839265</v>
      </c>
      <c r="G42" s="32">
        <f>100000*[3]MP!$K161/G$2</f>
        <v>157.84852783914641</v>
      </c>
      <c r="H42" s="32">
        <f>100000*[3]NC!$K161/H$2</f>
        <v>152.69013603971399</v>
      </c>
      <c r="I42" s="32">
        <f>100000*[3]NW!$K161/I$2</f>
        <v>107.61965870233429</v>
      </c>
      <c r="J42" s="51">
        <f>100000*[3]WC!$K161/J$2</f>
        <v>179.17844022406913</v>
      </c>
      <c r="K42" s="51">
        <f>100000*'[3]RSA Natural'!$K161/K$2</f>
        <v>212.95876024963334</v>
      </c>
      <c r="L42" s="32"/>
      <c r="M42" s="50">
        <f t="shared" si="14"/>
        <v>373.94807191283007</v>
      </c>
      <c r="N42" s="32">
        <f t="shared" si="15"/>
        <v>194.81615309260607</v>
      </c>
      <c r="O42" s="32">
        <f t="shared" si="16"/>
        <v>152.15212317539405</v>
      </c>
      <c r="P42" s="32">
        <f t="shared" si="17"/>
        <v>316.85391656292728</v>
      </c>
      <c r="Q42" s="32">
        <f t="shared" si="18"/>
        <v>164.02930147626358</v>
      </c>
      <c r="R42" s="32">
        <f t="shared" si="19"/>
        <v>170.07869170125505</v>
      </c>
      <c r="S42" s="32">
        <f t="shared" si="20"/>
        <v>142.83071230730062</v>
      </c>
      <c r="T42" s="32">
        <f t="shared" si="21"/>
        <v>110.4651952091251</v>
      </c>
      <c r="U42" s="49">
        <f t="shared" si="22"/>
        <v>157.81582855142611</v>
      </c>
      <c r="V42" s="49">
        <f t="shared" si="23"/>
        <v>212.95876024963334</v>
      </c>
    </row>
    <row r="43" spans="1:22" x14ac:dyDescent="0.35">
      <c r="A43" s="43">
        <f t="shared" si="2"/>
        <v>44220</v>
      </c>
      <c r="B43" s="50">
        <f>100000*[3]EC!$K162/B$2</f>
        <v>476.74788613393406</v>
      </c>
      <c r="C43" s="32">
        <f>100000*[3]FS!$K162/C$2</f>
        <v>204.89187383214838</v>
      </c>
      <c r="D43" s="32">
        <f>100000*[3]GT!$K162/D$2</f>
        <v>145.17675369250381</v>
      </c>
      <c r="E43" s="32">
        <f>100000*[3]KZN!$K162/E$2</f>
        <v>292.58347367079114</v>
      </c>
      <c r="F43" s="32">
        <f>100000*[3]LM!$K162/F$2</f>
        <v>208.40109858323262</v>
      </c>
      <c r="G43" s="32">
        <f>100000*[3]MP!$K162/G$2</f>
        <v>175.66500939970263</v>
      </c>
      <c r="H43" s="32">
        <f>100000*[3]NC!$K162/H$2</f>
        <v>162.35902427019866</v>
      </c>
      <c r="I43" s="32">
        <f>100000*[3]NW!$K162/I$2</f>
        <v>118.85431663145918</v>
      </c>
      <c r="J43" s="51">
        <f>100000*[3]WC!$K162/J$2</f>
        <v>187.68677792433073</v>
      </c>
      <c r="K43" s="51">
        <f>100000*'[3]RSA Natural'!$K162/K$2</f>
        <v>225.45445349912319</v>
      </c>
      <c r="L43" s="32"/>
      <c r="M43" s="50">
        <f t="shared" si="14"/>
        <v>384.24848807331631</v>
      </c>
      <c r="N43" s="32">
        <f t="shared" si="15"/>
        <v>204.90702583095239</v>
      </c>
      <c r="O43" s="32">
        <f t="shared" si="16"/>
        <v>159.65405744185401</v>
      </c>
      <c r="P43" s="32">
        <f t="shared" si="17"/>
        <v>336.69901707766712</v>
      </c>
      <c r="Q43" s="32">
        <f t="shared" si="18"/>
        <v>182.40679384452045</v>
      </c>
      <c r="R43" s="32">
        <f t="shared" si="19"/>
        <v>189.27560101691765</v>
      </c>
      <c r="S43" s="32">
        <f t="shared" si="20"/>
        <v>151.87526638917402</v>
      </c>
      <c r="T43" s="32">
        <f t="shared" si="21"/>
        <v>121.99690508641731</v>
      </c>
      <c r="U43" s="49">
        <f t="shared" si="22"/>
        <v>165.30975673878481</v>
      </c>
      <c r="V43" s="49">
        <f t="shared" si="23"/>
        <v>225.45445349912319</v>
      </c>
    </row>
    <row r="44" spans="1:22" x14ac:dyDescent="0.35">
      <c r="A44" s="43">
        <f t="shared" si="2"/>
        <v>44227</v>
      </c>
      <c r="B44" s="50">
        <f>100000*[3]EC!$K163/B$2</f>
        <v>484.04597230597636</v>
      </c>
      <c r="C44" s="32">
        <f>100000*[3]FS!$K163/C$2</f>
        <v>214.09859372283091</v>
      </c>
      <c r="D44" s="32">
        <f>100000*[3]GT!$K163/D$2</f>
        <v>150.3516639494992</v>
      </c>
      <c r="E44" s="32">
        <f>100000*[3]KZN!$K163/E$2</f>
        <v>304.12491447465749</v>
      </c>
      <c r="F44" s="32">
        <f>100000*[3]LM!$K163/F$2</f>
        <v>220.44545583708461</v>
      </c>
      <c r="G44" s="32">
        <f>100000*[3]MP!$K163/G$2</f>
        <v>186.86573955861971</v>
      </c>
      <c r="H44" s="32">
        <f>100000*[3]NC!$K163/H$2</f>
        <v>170.6988353477382</v>
      </c>
      <c r="I44" s="32">
        <f>100000*[3]NW!$K163/I$2</f>
        <v>125.2887083091214</v>
      </c>
      <c r="J44" s="51">
        <f>100000*[3]WC!$K163/J$2</f>
        <v>193.63336426744871</v>
      </c>
      <c r="K44" s="51">
        <f>100000*'[3]RSA Natural'!$K163/K$2</f>
        <v>233.6938878426715</v>
      </c>
      <c r="L44" s="32"/>
      <c r="M44" s="50">
        <f t="shared" si="14"/>
        <v>390.13058773017394</v>
      </c>
      <c r="N44" s="32">
        <f t="shared" si="15"/>
        <v>214.11442656956785</v>
      </c>
      <c r="O44" s="32">
        <f t="shared" si="16"/>
        <v>165.34501965455598</v>
      </c>
      <c r="P44" s="32">
        <f t="shared" si="17"/>
        <v>349.98066872247028</v>
      </c>
      <c r="Q44" s="32">
        <f t="shared" si="18"/>
        <v>192.94883323648506</v>
      </c>
      <c r="R44" s="32">
        <f t="shared" si="19"/>
        <v>201.34416800075851</v>
      </c>
      <c r="S44" s="32">
        <f t="shared" si="20"/>
        <v>159.67656375918531</v>
      </c>
      <c r="T44" s="32">
        <f t="shared" si="21"/>
        <v>128.60142642847867</v>
      </c>
      <c r="U44" s="49">
        <f t="shared" si="22"/>
        <v>170.54735926293992</v>
      </c>
      <c r="V44" s="49">
        <f t="shared" si="23"/>
        <v>233.6938878426715</v>
      </c>
    </row>
    <row r="45" spans="1:22" x14ac:dyDescent="0.35">
      <c r="A45" s="43">
        <f t="shared" si="2"/>
        <v>44234</v>
      </c>
      <c r="B45" s="50">
        <f>100000*[3]EC!$K164/B$2</f>
        <v>490.10423029225416</v>
      </c>
      <c r="C45" s="32">
        <f>100000*[3]FS!$K164/C$2</f>
        <v>220.65479657577882</v>
      </c>
      <c r="D45" s="32">
        <f>100000*[3]GT!$K164/D$2</f>
        <v>153.05410641584481</v>
      </c>
      <c r="E45" s="32">
        <f>100000*[3]KZN!$K164/E$2</f>
        <v>310.70216150109297</v>
      </c>
      <c r="F45" s="32">
        <f>100000*[3]LM!$K164/F$2</f>
        <v>226.68980984086207</v>
      </c>
      <c r="G45" s="32">
        <f>100000*[3]MP!$K164/G$2</f>
        <v>194.21545579325499</v>
      </c>
      <c r="H45" s="32">
        <f>100000*[3]NC!$K164/H$2</f>
        <v>177.85216562389172</v>
      </c>
      <c r="I45" s="32">
        <f>100000*[3]NW!$K164/I$2</f>
        <v>130.0890815595917</v>
      </c>
      <c r="J45" s="51">
        <f>100000*[3]WC!$K164/J$2</f>
        <v>197.22164585311691</v>
      </c>
      <c r="K45" s="51">
        <f>100000*'[3]RSA Natural'!$K164/K$2</f>
        <v>238.7630204046599</v>
      </c>
      <c r="L45" s="32"/>
      <c r="M45" s="50">
        <f t="shared" si="14"/>
        <v>395.01341267663082</v>
      </c>
      <c r="N45" s="32">
        <f t="shared" si="15"/>
        <v>220.67111426154781</v>
      </c>
      <c r="O45" s="32">
        <f t="shared" si="16"/>
        <v>168.31695485617308</v>
      </c>
      <c r="P45" s="32">
        <f t="shared" si="17"/>
        <v>357.54962872247904</v>
      </c>
      <c r="Q45" s="32">
        <f t="shared" si="18"/>
        <v>198.41431591005326</v>
      </c>
      <c r="R45" s="32">
        <f t="shared" si="19"/>
        <v>209.26334303947709</v>
      </c>
      <c r="S45" s="32">
        <f t="shared" si="20"/>
        <v>166.36799311547747</v>
      </c>
      <c r="T45" s="32">
        <f t="shared" si="21"/>
        <v>133.52872479184325</v>
      </c>
      <c r="U45" s="49">
        <f t="shared" si="22"/>
        <v>173.70782673218392</v>
      </c>
      <c r="V45" s="49">
        <f t="shared" si="23"/>
        <v>238.7630204046599</v>
      </c>
    </row>
    <row r="46" spans="1:22" x14ac:dyDescent="0.35">
      <c r="A46" s="43">
        <f t="shared" si="2"/>
        <v>44241</v>
      </c>
      <c r="B46" s="50">
        <f>100000*[3]EC!$K165/B$2</f>
        <v>493.24774502715235</v>
      </c>
      <c r="C46" s="32">
        <f>100000*[3]FS!$K165/C$2</f>
        <v>223.66507908497493</v>
      </c>
      <c r="D46" s="32">
        <f>100000*[3]GT!$K165/D$2</f>
        <v>156.32050493419342</v>
      </c>
      <c r="E46" s="32">
        <f>100000*[3]KZN!$K165/E$2</f>
        <v>315.64291465710301</v>
      </c>
      <c r="F46" s="32">
        <f>100000*[3]LM!$K165/F$2</f>
        <v>233.40194787316887</v>
      </c>
      <c r="G46" s="32">
        <f>100000*[3]MP!$K165/G$2</f>
        <v>201.34806847285714</v>
      </c>
      <c r="H46" s="32">
        <f>100000*[3]NC!$K165/H$2</f>
        <v>188.65995849970969</v>
      </c>
      <c r="I46" s="32">
        <f>100000*[3]NW!$K165/I$2</f>
        <v>135.5229213715709</v>
      </c>
      <c r="J46" s="51">
        <f>100000*[3]WC!$K165/J$2</f>
        <v>199.68073200961675</v>
      </c>
      <c r="K46" s="51">
        <f>100000*'[3]RSA Natural'!$K165/K$2</f>
        <v>243.17913399304209</v>
      </c>
      <c r="L46" s="32"/>
      <c r="M46" s="50">
        <f t="shared" si="14"/>
        <v>397.54701758449079</v>
      </c>
      <c r="N46" s="32">
        <f t="shared" si="15"/>
        <v>223.68161938473114</v>
      </c>
      <c r="O46" s="32">
        <f t="shared" si="16"/>
        <v>171.90908488672179</v>
      </c>
      <c r="P46" s="32">
        <f t="shared" si="17"/>
        <v>363.23534538439736</v>
      </c>
      <c r="Q46" s="32">
        <f t="shared" si="18"/>
        <v>204.28923493225778</v>
      </c>
      <c r="R46" s="32">
        <f t="shared" si="19"/>
        <v>216.94859325729806</v>
      </c>
      <c r="S46" s="32">
        <f t="shared" si="20"/>
        <v>176.47791111647621</v>
      </c>
      <c r="T46" s="32">
        <f t="shared" si="21"/>
        <v>139.10623900070755</v>
      </c>
      <c r="U46" s="49">
        <f t="shared" si="22"/>
        <v>175.87372748889356</v>
      </c>
      <c r="V46" s="49">
        <f t="shared" si="23"/>
        <v>243.17913399304209</v>
      </c>
    </row>
    <row r="47" spans="1:22" x14ac:dyDescent="0.35">
      <c r="A47" s="43">
        <f t="shared" si="2"/>
        <v>44248</v>
      </c>
      <c r="B47" s="50">
        <f>100000*[3]EC!$K166/B$2</f>
        <v>496.82920513624401</v>
      </c>
      <c r="C47" s="32">
        <f>100000*[3]FS!$K166/C$2</f>
        <v>228.91575460395978</v>
      </c>
      <c r="D47" s="32">
        <f>100000*[3]GT!$K166/D$2</f>
        <v>158.60818657262411</v>
      </c>
      <c r="E47" s="32">
        <f>100000*[3]KZN!$K166/E$2</f>
        <v>318.61744953949318</v>
      </c>
      <c r="F47" s="32">
        <f>100000*[3]LM!$K166/F$2</f>
        <v>238.32162076884009</v>
      </c>
      <c r="G47" s="32">
        <f>100000*[3]MP!$K166/G$2</f>
        <v>207.06898058409126</v>
      </c>
      <c r="H47" s="32">
        <f>100000*[3]NC!$K166/H$2</f>
        <v>195.71799523719932</v>
      </c>
      <c r="I47" s="32">
        <f>100000*[3]NW!$K166/I$2</f>
        <v>138.2596312722936</v>
      </c>
      <c r="J47" s="51">
        <f>100000*[3]WC!$K166/J$2</f>
        <v>201.45545353893127</v>
      </c>
      <c r="K47" s="51">
        <f>100000*'[3]RSA Natural'!$K166/K$2</f>
        <v>246.48909825928865</v>
      </c>
      <c r="L47" s="32"/>
      <c r="M47" s="50">
        <f t="shared" si="14"/>
        <v>400.43359699478054</v>
      </c>
      <c r="N47" s="32">
        <f t="shared" si="15"/>
        <v>228.93268319744232</v>
      </c>
      <c r="O47" s="32">
        <f t="shared" si="16"/>
        <v>174.42489851680398</v>
      </c>
      <c r="P47" s="32">
        <f t="shared" si="17"/>
        <v>366.65837867673878</v>
      </c>
      <c r="Q47" s="32">
        <f t="shared" si="18"/>
        <v>208.59526674189709</v>
      </c>
      <c r="R47" s="32">
        <f t="shared" si="19"/>
        <v>223.11276381078014</v>
      </c>
      <c r="S47" s="32">
        <f t="shared" si="20"/>
        <v>183.08020017622619</v>
      </c>
      <c r="T47" s="32">
        <f t="shared" si="21"/>
        <v>141.91530936070788</v>
      </c>
      <c r="U47" s="49">
        <f t="shared" si="22"/>
        <v>177.43685722842346</v>
      </c>
      <c r="V47" s="49">
        <f t="shared" si="23"/>
        <v>246.48909825928865</v>
      </c>
    </row>
    <row r="48" spans="1:22" x14ac:dyDescent="0.35">
      <c r="A48" s="43">
        <f t="shared" si="2"/>
        <v>44255</v>
      </c>
      <c r="B48" s="50">
        <f>100000*[3]EC!$K167/B$2</f>
        <v>499.82856404214999</v>
      </c>
      <c r="C48" s="32">
        <f>100000*[3]FS!$K167/C$2</f>
        <v>233.23573078950227</v>
      </c>
      <c r="D48" s="32">
        <f>100000*[3]GT!$K167/D$2</f>
        <v>160.50075271525907</v>
      </c>
      <c r="E48" s="32">
        <f>100000*[3]KZN!$K167/E$2</f>
        <v>321.89695159357711</v>
      </c>
      <c r="F48" s="32">
        <f>100000*[3]LM!$K167/F$2</f>
        <v>243.92417215447955</v>
      </c>
      <c r="G48" s="32">
        <f>100000*[3]MP!$K167/G$2</f>
        <v>209.81334261134768</v>
      </c>
      <c r="H48" s="32">
        <f>100000*[3]NC!$K167/H$2</f>
        <v>200.54056920811985</v>
      </c>
      <c r="I48" s="32">
        <f>100000*[3]NW!$K167/I$2</f>
        <v>140.3280173483866</v>
      </c>
      <c r="J48" s="51">
        <f>100000*[3]WC!$K167/J$2</f>
        <v>203.34256528745095</v>
      </c>
      <c r="K48" s="51">
        <f>100000*'[3]RSA Natural'!$K167/K$2</f>
        <v>249.39554920836486</v>
      </c>
      <c r="L48" s="32"/>
      <c r="M48" s="50">
        <f t="shared" si="14"/>
        <v>402.85101542138227</v>
      </c>
      <c r="N48" s="32">
        <f t="shared" si="15"/>
        <v>233.25297885038373</v>
      </c>
      <c r="O48" s="32">
        <f t="shared" si="16"/>
        <v>176.50619497759095</v>
      </c>
      <c r="P48" s="32">
        <f t="shared" si="17"/>
        <v>370.43236189001033</v>
      </c>
      <c r="Q48" s="32">
        <f t="shared" si="18"/>
        <v>213.49900017972979</v>
      </c>
      <c r="R48" s="32">
        <f t="shared" si="19"/>
        <v>226.06976004976957</v>
      </c>
      <c r="S48" s="32">
        <f t="shared" si="20"/>
        <v>187.59137354529091</v>
      </c>
      <c r="T48" s="32">
        <f t="shared" si="21"/>
        <v>144.03838496249375</v>
      </c>
      <c r="U48" s="49">
        <f t="shared" ref="U48:U71" si="24">J48*U$2</f>
        <v>179.09897742429823</v>
      </c>
      <c r="V48" s="49">
        <f t="shared" si="23"/>
        <v>249.39554920836486</v>
      </c>
    </row>
    <row r="49" spans="1:22" x14ac:dyDescent="0.35">
      <c r="A49" s="43">
        <f t="shared" si="2"/>
        <v>44262</v>
      </c>
      <c r="B49" s="50">
        <f>100000*[3]EC!$K168/B$2</f>
        <v>502.24343420500003</v>
      </c>
      <c r="C49" s="32">
        <f>100000*[3]FS!$K168/C$2</f>
        <v>238.03929147711744</v>
      </c>
      <c r="D49" s="32">
        <f>100000*[3]GT!$K168/D$2</f>
        <v>162.19606772050415</v>
      </c>
      <c r="E49" s="32">
        <f>100000*[3]KZN!$K168/E$2</f>
        <v>325.02414212610063</v>
      </c>
      <c r="F49" s="32">
        <f>100000*[3]LM!$K168/F$2</f>
        <v>248.60430098726025</v>
      </c>
      <c r="G49" s="32">
        <f>100000*[3]MP!$K168/G$2</f>
        <v>215.86994592979173</v>
      </c>
      <c r="H49" s="32">
        <f>100000*[3]NC!$K168/H$2</f>
        <v>207.12334831057652</v>
      </c>
      <c r="I49" s="32">
        <f>100000*[3]NW!$K168/I$2</f>
        <v>143.7043175598333</v>
      </c>
      <c r="J49" s="51">
        <f>100000*[3]WC!$K168/J$2</f>
        <v>204.80348069296829</v>
      </c>
      <c r="K49" s="51">
        <f>100000*'[3]RSA Natural'!$K168/K$2</f>
        <v>252.42879265417579</v>
      </c>
      <c r="L49" s="32"/>
      <c r="M49" s="50">
        <f t="shared" si="14"/>
        <v>404.7973485587836</v>
      </c>
      <c r="N49" s="32">
        <f t="shared" si="15"/>
        <v>238.05689476704939</v>
      </c>
      <c r="O49" s="32">
        <f t="shared" si="16"/>
        <v>178.37057004002503</v>
      </c>
      <c r="P49" s="32">
        <f t="shared" si="17"/>
        <v>374.031068150843</v>
      </c>
      <c r="Q49" s="32">
        <f t="shared" si="18"/>
        <v>217.59536675826715</v>
      </c>
      <c r="R49" s="32">
        <f t="shared" si="19"/>
        <v>232.59563129263699</v>
      </c>
      <c r="S49" s="32">
        <f t="shared" si="20"/>
        <v>193.74909304539634</v>
      </c>
      <c r="T49" s="32">
        <f t="shared" si="21"/>
        <v>147.5039568332767</v>
      </c>
      <c r="U49" s="49">
        <f t="shared" si="24"/>
        <v>180.38571468396486</v>
      </c>
      <c r="V49" s="49">
        <f t="shared" si="23"/>
        <v>252.42879265417579</v>
      </c>
    </row>
    <row r="50" spans="1:22" x14ac:dyDescent="0.35">
      <c r="A50" s="43">
        <f t="shared" si="2"/>
        <v>44269</v>
      </c>
      <c r="B50" s="50">
        <f>100000*[3]EC!$K169/B$2</f>
        <v>503.48063492873803</v>
      </c>
      <c r="C50" s="32">
        <f>100000*[3]FS!$K169/C$2</f>
        <v>243.63127516289248</v>
      </c>
      <c r="D50" s="32">
        <f>100000*[3]GT!$K169/D$2</f>
        <v>163.58009524383456</v>
      </c>
      <c r="E50" s="32">
        <f>100000*[3]KZN!$K169/E$2</f>
        <v>327.23364712273241</v>
      </c>
      <c r="F50" s="32">
        <f>100000*[3]LM!$K169/F$2</f>
        <v>251.53163266754012</v>
      </c>
      <c r="G50" s="32">
        <f>100000*[3]MP!$K169/G$2</f>
        <v>218.77843093772429</v>
      </c>
      <c r="H50" s="32">
        <f>100000*[3]NC!$K169/H$2</f>
        <v>211.61688516503159</v>
      </c>
      <c r="I50" s="32">
        <f>100000*[3]NW!$K169/I$2</f>
        <v>145.52215331501955</v>
      </c>
      <c r="J50" s="51">
        <f>100000*[3]WC!$K169/J$2</f>
        <v>205.02865598110725</v>
      </c>
      <c r="K50" s="51">
        <f>100000*'[3]RSA Natural'!$K169/K$2</f>
        <v>254.39068594136918</v>
      </c>
      <c r="L50" s="32"/>
      <c r="M50" s="50">
        <f t="shared" si="14"/>
        <v>405.79450559160153</v>
      </c>
      <c r="N50" s="32">
        <f t="shared" si="15"/>
        <v>243.64929198669736</v>
      </c>
      <c r="O50" s="32">
        <f t="shared" si="16"/>
        <v>179.89261543703756</v>
      </c>
      <c r="P50" s="32">
        <f t="shared" si="17"/>
        <v>376.573720855251</v>
      </c>
      <c r="Q50" s="32">
        <f t="shared" si="18"/>
        <v>220.15756623777753</v>
      </c>
      <c r="R50" s="32">
        <f t="shared" si="19"/>
        <v>235.72946682315253</v>
      </c>
      <c r="S50" s="32">
        <f t="shared" si="20"/>
        <v>197.95247570224322</v>
      </c>
      <c r="T50" s="32">
        <f t="shared" si="21"/>
        <v>149.36985739434604</v>
      </c>
      <c r="U50" s="49">
        <f t="shared" si="24"/>
        <v>180.58404337028739</v>
      </c>
      <c r="V50" s="49">
        <f t="shared" si="23"/>
        <v>254.39068594136918</v>
      </c>
    </row>
    <row r="51" spans="1:22" x14ac:dyDescent="0.35">
      <c r="A51" s="43">
        <f t="shared" si="2"/>
        <v>44276</v>
      </c>
      <c r="B51" s="50">
        <f>100000*[3]EC!$K170/B$2</f>
        <v>505.26883392603696</v>
      </c>
      <c r="C51" s="32">
        <f>100000*[3]FS!$K170/C$2</f>
        <v>247.77003751386243</v>
      </c>
      <c r="D51" s="32">
        <f>100000*[3]GT!$K170/D$2</f>
        <v>164.73146856628929</v>
      </c>
      <c r="E51" s="32">
        <f>100000*[3]KZN!$K170/E$2</f>
        <v>329.57837093219217</v>
      </c>
      <c r="F51" s="32">
        <f>100000*[3]LM!$K170/F$2</f>
        <v>254.89706428058432</v>
      </c>
      <c r="G51" s="32">
        <f>100000*[3]MP!$K170/G$2</f>
        <v>223.20377723286444</v>
      </c>
      <c r="H51" s="32">
        <f>100000*[3]NC!$K170/H$2</f>
        <v>216.60248298203231</v>
      </c>
      <c r="I51" s="32">
        <f>100000*[3]NW!$K170/I$2</f>
        <v>148.02678643500346</v>
      </c>
      <c r="J51" s="51">
        <f>100000*[3]WC!$K170/J$2</f>
        <v>206.85875937480023</v>
      </c>
      <c r="K51" s="51">
        <f>100000*'[3]RSA Natural'!$K170/K$2</f>
        <v>256.72005679785082</v>
      </c>
      <c r="L51" s="32"/>
      <c r="M51" s="50">
        <f t="shared" si="14"/>
        <v>407.23575531933142</v>
      </c>
      <c r="N51" s="32">
        <f t="shared" si="15"/>
        <v>247.78836040408675</v>
      </c>
      <c r="O51" s="32">
        <f t="shared" si="16"/>
        <v>181.15880591095845</v>
      </c>
      <c r="P51" s="32">
        <f t="shared" si="17"/>
        <v>379.27198057600333</v>
      </c>
      <c r="Q51" s="32">
        <f t="shared" si="18"/>
        <v>223.10322052948564</v>
      </c>
      <c r="R51" s="32">
        <f t="shared" si="19"/>
        <v>240.49769062926504</v>
      </c>
      <c r="S51" s="32">
        <f t="shared" si="20"/>
        <v>202.61614623099777</v>
      </c>
      <c r="T51" s="32">
        <f t="shared" si="21"/>
        <v>151.94071470668447</v>
      </c>
      <c r="U51" s="49">
        <f t="shared" si="24"/>
        <v>182.19595205220946</v>
      </c>
      <c r="V51" s="49">
        <f t="shared" si="23"/>
        <v>256.72005679785082</v>
      </c>
    </row>
    <row r="52" spans="1:22" x14ac:dyDescent="0.35">
      <c r="A52" s="43">
        <f t="shared" si="2"/>
        <v>44283</v>
      </c>
      <c r="B52" s="50">
        <f>100000*[3]EC!$K171/B$2</f>
        <v>507.45821795204768</v>
      </c>
      <c r="C52" s="32">
        <f>100000*[3]FS!$K171/C$2</f>
        <v>252.32241248334412</v>
      </c>
      <c r="D52" s="32">
        <f>100000*[3]GT!$K171/D$2</f>
        <v>166.44191833777072</v>
      </c>
      <c r="E52" s="32">
        <f>100000*[3]KZN!$K171/E$2</f>
        <v>331.68839869517421</v>
      </c>
      <c r="F52" s="32">
        <f>100000*[3]LM!$K171/F$2</f>
        <v>258.02184749463055</v>
      </c>
      <c r="G52" s="32">
        <f>100000*[3]MP!$K171/G$2</f>
        <v>226.09484843040855</v>
      </c>
      <c r="H52" s="32">
        <f>100000*[3]NC!$K171/H$2</f>
        <v>219.69694916612866</v>
      </c>
      <c r="I52" s="32">
        <f>100000*[3]NW!$K171/I$2</f>
        <v>149.53879530190665</v>
      </c>
      <c r="J52" s="51">
        <f>100000*[3]WC!$K171/J$2</f>
        <v>207.30571337617545</v>
      </c>
      <c r="K52" s="51">
        <f>100000*'[3]RSA Natural'!$K171/K$2</f>
        <v>258.79911033964862</v>
      </c>
      <c r="L52" s="32"/>
      <c r="M52" s="50">
        <f t="shared" si="14"/>
        <v>409.00035150585785</v>
      </c>
      <c r="N52" s="32">
        <f t="shared" si="15"/>
        <v>252.34107202713503</v>
      </c>
      <c r="O52" s="32">
        <f t="shared" si="16"/>
        <v>183.03982500748617</v>
      </c>
      <c r="P52" s="32">
        <f t="shared" si="17"/>
        <v>381.70015693500721</v>
      </c>
      <c r="Q52" s="32">
        <f t="shared" si="18"/>
        <v>225.83824300013592</v>
      </c>
      <c r="R52" s="32">
        <f t="shared" si="19"/>
        <v>243.61276312075228</v>
      </c>
      <c r="S52" s="32">
        <f t="shared" si="20"/>
        <v>205.51079824159245</v>
      </c>
      <c r="T52" s="32">
        <f t="shared" si="21"/>
        <v>153.49270210986293</v>
      </c>
      <c r="U52" s="49">
        <f t="shared" si="24"/>
        <v>182.58961780777244</v>
      </c>
      <c r="V52" s="49">
        <f t="shared" si="23"/>
        <v>258.79911033964862</v>
      </c>
    </row>
    <row r="53" spans="1:22" x14ac:dyDescent="0.35">
      <c r="A53" s="43">
        <f t="shared" si="2"/>
        <v>44290</v>
      </c>
      <c r="B53" s="50">
        <f>100000*[3]EC!$K172/B$2</f>
        <v>510.13675044330029</v>
      </c>
      <c r="C53" s="32">
        <f>100000*[3]FS!$K172/C$2</f>
        <v>258.57897531831657</v>
      </c>
      <c r="D53" s="32">
        <f>100000*[3]GT!$K172/D$2</f>
        <v>168.25535520935824</v>
      </c>
      <c r="E53" s="32">
        <f>100000*[3]KZN!$K172/E$2</f>
        <v>334.17020910510996</v>
      </c>
      <c r="F53" s="32">
        <f>100000*[3]LM!$K172/F$2</f>
        <v>260.93556502965191</v>
      </c>
      <c r="G53" s="32">
        <f>100000*[3]MP!$K172/G$2</f>
        <v>229.50840888540668</v>
      </c>
      <c r="H53" s="32">
        <f>100000*[3]NC!$K172/H$2</f>
        <v>229.71221003673526</v>
      </c>
      <c r="I53" s="32">
        <f>100000*[3]NW!$K172/I$2</f>
        <v>151.71150521108856</v>
      </c>
      <c r="J53" s="51">
        <f>100000*[3]WC!$K172/J$2</f>
        <v>207.47855443297399</v>
      </c>
      <c r="K53" s="51">
        <f>100000*'[3]RSA Natural'!$K172/K$2</f>
        <v>261.28370644866158</v>
      </c>
      <c r="L53" s="32"/>
      <c r="M53" s="50">
        <f t="shared" si="14"/>
        <v>411.15919077909575</v>
      </c>
      <c r="N53" s="32">
        <f t="shared" si="15"/>
        <v>258.59809754240229</v>
      </c>
      <c r="O53" s="32">
        <f t="shared" si="16"/>
        <v>185.03410127486188</v>
      </c>
      <c r="P53" s="32">
        <f t="shared" si="17"/>
        <v>384.55617308354306</v>
      </c>
      <c r="Q53" s="32">
        <f t="shared" si="18"/>
        <v>228.38852645518949</v>
      </c>
      <c r="R53" s="32">
        <f t="shared" si="19"/>
        <v>247.29080753571731</v>
      </c>
      <c r="S53" s="32">
        <f t="shared" si="20"/>
        <v>214.87935917941306</v>
      </c>
      <c r="T53" s="32">
        <f t="shared" si="21"/>
        <v>155.72285993738794</v>
      </c>
      <c r="U53" s="49">
        <f t="shared" si="24"/>
        <v>182.74185182963498</v>
      </c>
      <c r="V53" s="49">
        <f t="shared" si="23"/>
        <v>261.28370644866158</v>
      </c>
    </row>
    <row r="54" spans="1:22" x14ac:dyDescent="0.35">
      <c r="A54" s="43">
        <f t="shared" si="2"/>
        <v>44297</v>
      </c>
      <c r="B54" s="50">
        <f>100000*[3]EC!$K173/B$2</f>
        <v>512.63827085921332</v>
      </c>
      <c r="C54" s="32">
        <f>100000*[3]FS!$K173/C$2</f>
        <v>263.46783616986494</v>
      </c>
      <c r="D54" s="32">
        <f>100000*[3]GT!$K173/D$2</f>
        <v>170.02736699852409</v>
      </c>
      <c r="E54" s="32">
        <f>100000*[3]KZN!$K173/E$2</f>
        <v>336.33511374499386</v>
      </c>
      <c r="F54" s="32">
        <f>100000*[3]LM!$K173/F$2</f>
        <v>264.00365898850356</v>
      </c>
      <c r="G54" s="32">
        <f>100000*[3]MP!$K173/G$2</f>
        <v>231.91123788942656</v>
      </c>
      <c r="H54" s="32">
        <f>100000*[3]NC!$K173/H$2</f>
        <v>239.03827200033581</v>
      </c>
      <c r="I54" s="32">
        <f>100000*[3]NW!$K173/I$2</f>
        <v>156.99718171349954</v>
      </c>
      <c r="J54" s="51">
        <f>100000*[3]WC!$K173/J$2</f>
        <v>209.35392438310234</v>
      </c>
      <c r="K54" s="51">
        <f>100000*'[3]RSA Natural'!$K173/K$2</f>
        <v>263.94262434767813</v>
      </c>
      <c r="L54" s="32"/>
      <c r="M54" s="50">
        <f t="shared" si="14"/>
        <v>413.17536214693075</v>
      </c>
      <c r="N54" s="32">
        <f t="shared" si="15"/>
        <v>263.48731993105014</v>
      </c>
      <c r="O54" s="32">
        <f t="shared" si="16"/>
        <v>186.98282147130843</v>
      </c>
      <c r="P54" s="32">
        <f t="shared" si="17"/>
        <v>387.04750061879525</v>
      </c>
      <c r="Q54" s="32">
        <f t="shared" si="18"/>
        <v>231.0739306399681</v>
      </c>
      <c r="R54" s="32">
        <f t="shared" si="19"/>
        <v>249.87980864317129</v>
      </c>
      <c r="S54" s="32">
        <f t="shared" si="20"/>
        <v>223.60322378410913</v>
      </c>
      <c r="T54" s="32">
        <f t="shared" si="21"/>
        <v>161.14829329864847</v>
      </c>
      <c r="U54" s="49">
        <f t="shared" si="24"/>
        <v>184.39363014710352</v>
      </c>
      <c r="V54" s="49">
        <f t="shared" si="23"/>
        <v>263.94262434767813</v>
      </c>
    </row>
    <row r="55" spans="1:22" x14ac:dyDescent="0.35">
      <c r="A55" s="43">
        <f t="shared" si="2"/>
        <v>44304</v>
      </c>
      <c r="B55" s="50">
        <f>100000*[3]EC!$K174/B$2</f>
        <v>514.75945887126943</v>
      </c>
      <c r="C55" s="32">
        <f>100000*[3]FS!$K174/C$2</f>
        <v>272.57587792308505</v>
      </c>
      <c r="D55" s="32">
        <f>100000*[3]GT!$K174/D$2</f>
        <v>171.85869142036361</v>
      </c>
      <c r="E55" s="32">
        <f>100000*[3]KZN!$K174/E$2</f>
        <v>338.11383723379049</v>
      </c>
      <c r="F55" s="32">
        <f>100000*[3]LM!$K174/F$2</f>
        <v>267.91605750118441</v>
      </c>
      <c r="G55" s="32">
        <f>100000*[3]MP!$K174/G$2</f>
        <v>235.35155655506784</v>
      </c>
      <c r="H55" s="32">
        <f>100000*[3]NC!$K174/H$2</f>
        <v>246.80468054065688</v>
      </c>
      <c r="I55" s="32">
        <f>100000*[3]NW!$K174/I$2</f>
        <v>160.68374918462604</v>
      </c>
      <c r="J55" s="51">
        <f>100000*[3]WC!$K174/J$2</f>
        <v>209.73186840037329</v>
      </c>
      <c r="K55" s="51">
        <f>100000*'[3]RSA Natural'!$K174/K$2</f>
        <v>266.55835936363081</v>
      </c>
      <c r="L55" s="32"/>
      <c r="M55" s="50">
        <f t="shared" si="14"/>
        <v>414.88499382073081</v>
      </c>
      <c r="N55" s="32">
        <f t="shared" si="15"/>
        <v>272.59603523483707</v>
      </c>
      <c r="O55" s="32">
        <f t="shared" si="16"/>
        <v>188.9967690696844</v>
      </c>
      <c r="P55" s="32">
        <f t="shared" si="17"/>
        <v>389.09441886341443</v>
      </c>
      <c r="Q55" s="32">
        <f t="shared" si="18"/>
        <v>234.49832750635585</v>
      </c>
      <c r="R55" s="32">
        <f t="shared" si="19"/>
        <v>253.5866845050985</v>
      </c>
      <c r="S55" s="32">
        <f t="shared" si="20"/>
        <v>230.86814405109376</v>
      </c>
      <c r="T55" s="32">
        <f t="shared" si="21"/>
        <v>164.9323361051396</v>
      </c>
      <c r="U55" s="49">
        <f t="shared" si="24"/>
        <v>184.7265136578489</v>
      </c>
      <c r="V55" s="49">
        <f t="shared" si="23"/>
        <v>266.55835936363081</v>
      </c>
    </row>
    <row r="56" spans="1:22" x14ac:dyDescent="0.35">
      <c r="A56" s="43">
        <f t="shared" si="2"/>
        <v>44311</v>
      </c>
      <c r="B56" s="50">
        <f>100000*[3]EC!$K175/B$2</f>
        <v>516.40300860750494</v>
      </c>
      <c r="C56" s="32">
        <f>100000*[3]FS!$K175/C$2</f>
        <v>281.2917675994176</v>
      </c>
      <c r="D56" s="32">
        <f>100000*[3]GT!$K175/D$2</f>
        <v>173.85995312888491</v>
      </c>
      <c r="E56" s="32">
        <f>100000*[3]KZN!$K175/E$2</f>
        <v>340.24631092533753</v>
      </c>
      <c r="F56" s="32">
        <f>100000*[3]LM!$K175/F$2</f>
        <v>270.04061270861121</v>
      </c>
      <c r="G56" s="32">
        <f>100000*[3]MP!$K175/G$2</f>
        <v>238.01300677888347</v>
      </c>
      <c r="H56" s="32">
        <f>100000*[3]NC!$K175/H$2</f>
        <v>263.06021129156795</v>
      </c>
      <c r="I56" s="32">
        <f>100000*[3]NW!$K175/I$2</f>
        <v>164.86480528712448</v>
      </c>
      <c r="J56" s="51">
        <f>100000*[3]WC!$K175/J$2</f>
        <v>209.73186840037329</v>
      </c>
      <c r="K56" s="51">
        <f>100000*'[3]RSA Natural'!$K175/K$2</f>
        <v>269.12982244333296</v>
      </c>
      <c r="L56" s="32"/>
      <c r="M56" s="50">
        <f t="shared" si="14"/>
        <v>416.20965937162197</v>
      </c>
      <c r="N56" s="32">
        <f t="shared" si="15"/>
        <v>281.31256946162193</v>
      </c>
      <c r="O56" s="32">
        <f t="shared" si="16"/>
        <v>191.19760042623332</v>
      </c>
      <c r="P56" s="32">
        <f t="shared" si="17"/>
        <v>391.54842553330496</v>
      </c>
      <c r="Q56" s="32">
        <f t="shared" si="18"/>
        <v>236.35788250086861</v>
      </c>
      <c r="R56" s="32">
        <f t="shared" si="19"/>
        <v>256.45434490264017</v>
      </c>
      <c r="S56" s="32">
        <f t="shared" si="20"/>
        <v>246.07403158453582</v>
      </c>
      <c r="T56" s="32">
        <f t="shared" si="21"/>
        <v>169.2239421565977</v>
      </c>
      <c r="U56" s="49">
        <f t="shared" si="24"/>
        <v>184.7265136578489</v>
      </c>
      <c r="V56" s="49">
        <f t="shared" si="23"/>
        <v>269.12982244333296</v>
      </c>
    </row>
    <row r="57" spans="1:22" x14ac:dyDescent="0.35">
      <c r="A57" s="43">
        <f t="shared" si="2"/>
        <v>44318</v>
      </c>
      <c r="B57" s="50">
        <f>100000*[3]EC!$K176/B$2</f>
        <v>517.7672813381148</v>
      </c>
      <c r="C57" s="32">
        <f>100000*[3]FS!$K176/C$2</f>
        <v>290.9992103317054</v>
      </c>
      <c r="D57" s="32">
        <f>100000*[3]GT!$K176/D$2</f>
        <v>175.57022726899817</v>
      </c>
      <c r="E57" s="32">
        <f>100000*[3]KZN!$K176/E$2</f>
        <v>342.16933125241434</v>
      </c>
      <c r="F57" s="32">
        <f>100000*[3]LM!$K176/F$2</f>
        <v>272.67406817946852</v>
      </c>
      <c r="G57" s="32">
        <f>100000*[3]MP!$K176/G$2</f>
        <v>240.69934482837809</v>
      </c>
      <c r="H57" s="32">
        <f>100000*[3]NC!$K176/H$2</f>
        <v>280.24026636669487</v>
      </c>
      <c r="I57" s="32">
        <f>100000*[3]NW!$K176/I$2</f>
        <v>169.51122679289884</v>
      </c>
      <c r="J57" s="51">
        <f>100000*[3]WC!$K176/J$2</f>
        <v>210.82297072223125</v>
      </c>
      <c r="K57" s="51">
        <f>100000*'[3]RSA Natural'!$K176/K$2</f>
        <v>271.8339510931213</v>
      </c>
      <c r="L57" s="32"/>
      <c r="M57" s="50">
        <f t="shared" si="14"/>
        <v>417.30923369445225</v>
      </c>
      <c r="N57" s="32">
        <f t="shared" si="15"/>
        <v>291.0207300708949</v>
      </c>
      <c r="O57" s="32">
        <f t="shared" si="16"/>
        <v>193.07842637709669</v>
      </c>
      <c r="P57" s="32">
        <f t="shared" si="17"/>
        <v>393.76139759841783</v>
      </c>
      <c r="Q57" s="32">
        <f t="shared" si="18"/>
        <v>238.66286156497631</v>
      </c>
      <c r="R57" s="32">
        <f t="shared" si="19"/>
        <v>259.34882144404276</v>
      </c>
      <c r="S57" s="32">
        <f t="shared" si="20"/>
        <v>262.14474556451944</v>
      </c>
      <c r="T57" s="32">
        <f t="shared" si="21"/>
        <v>173.99321818709404</v>
      </c>
      <c r="U57" s="49">
        <f t="shared" si="24"/>
        <v>185.68752892700218</v>
      </c>
      <c r="V57" s="49">
        <f t="shared" si="23"/>
        <v>271.8339510931213</v>
      </c>
    </row>
    <row r="58" spans="1:22" x14ac:dyDescent="0.35">
      <c r="A58" s="43">
        <f t="shared" si="2"/>
        <v>44325</v>
      </c>
      <c r="B58" s="50">
        <f>100000*[3]EC!$K177/B$2</f>
        <v>519.57969496955627</v>
      </c>
      <c r="C58" s="32">
        <f>100000*[3]FS!$K177/C$2</f>
        <v>302.31041157081887</v>
      </c>
      <c r="D58" s="32">
        <f>100000*[3]GT!$K177/D$2</f>
        <v>177.45359009293028</v>
      </c>
      <c r="E58" s="32">
        <f>100000*[3]KZN!$K177/E$2</f>
        <v>344.03304878495481</v>
      </c>
      <c r="F58" s="32">
        <f>100000*[3]LM!$K177/F$2</f>
        <v>275.08690004763275</v>
      </c>
      <c r="G58" s="32">
        <f>100000*[3]MP!$K177/G$2</f>
        <v>244.48299577251723</v>
      </c>
      <c r="H58" s="32">
        <f>100000*[3]NC!$K177/H$2</f>
        <v>303.24599520444798</v>
      </c>
      <c r="I58" s="32">
        <f>100000*[3]NW!$K177/I$2</f>
        <v>175.57066017379182</v>
      </c>
      <c r="J58" s="51">
        <f>100000*[3]WC!$K177/J$2</f>
        <v>211.99401400217135</v>
      </c>
      <c r="K58" s="51">
        <f>100000*'[3]RSA Natural'!$K177/K$2</f>
        <v>274.98651700065466</v>
      </c>
      <c r="L58" s="32"/>
      <c r="M58" s="50">
        <f t="shared" si="14"/>
        <v>418.76999989373689</v>
      </c>
      <c r="N58" s="32">
        <f t="shared" si="15"/>
        <v>302.3327677868507</v>
      </c>
      <c r="O58" s="32">
        <f t="shared" si="16"/>
        <v>195.14960174662443</v>
      </c>
      <c r="P58" s="32">
        <f t="shared" si="17"/>
        <v>395.90612523270261</v>
      </c>
      <c r="Q58" s="32">
        <f t="shared" si="18"/>
        <v>240.77473586962134</v>
      </c>
      <c r="R58" s="32">
        <f t="shared" si="19"/>
        <v>263.42563109974748</v>
      </c>
      <c r="S58" s="32">
        <f t="shared" si="20"/>
        <v>283.66496109560148</v>
      </c>
      <c r="T58" s="32">
        <f t="shared" si="21"/>
        <v>180.21286708161813</v>
      </c>
      <c r="U58" s="49">
        <f t="shared" si="24"/>
        <v>186.71895416578772</v>
      </c>
      <c r="V58" s="49">
        <f t="shared" si="23"/>
        <v>274.98651700065466</v>
      </c>
    </row>
    <row r="59" spans="1:22" x14ac:dyDescent="0.35">
      <c r="A59" s="43">
        <f t="shared" si="2"/>
        <v>44332</v>
      </c>
      <c r="B59" s="50">
        <f>100000*[3]EC!$K178/B$2</f>
        <v>520.48842153433327</v>
      </c>
      <c r="C59" s="32">
        <f>100000*[3]FS!$K178/C$2</f>
        <v>315.04998523904203</v>
      </c>
      <c r="D59" s="32">
        <f>100000*[3]GT!$K178/D$2</f>
        <v>180.84484395560108</v>
      </c>
      <c r="E59" s="32">
        <f>100000*[3]KZN!$K178/E$2</f>
        <v>345.95983472069781</v>
      </c>
      <c r="F59" s="32">
        <f>100000*[3]LM!$K178/F$2</f>
        <v>277.5057239362672</v>
      </c>
      <c r="G59" s="32">
        <f>100000*[3]MP!$K178/G$2</f>
        <v>247.01599387163975</v>
      </c>
      <c r="H59" s="32">
        <f>100000*[3]NC!$K178/H$2</f>
        <v>322.58170107286639</v>
      </c>
      <c r="I59" s="32">
        <f>100000*[3]NW!$K178/I$2</f>
        <v>181.46465654666977</v>
      </c>
      <c r="J59" s="51">
        <f>100000*[3]WC!$K178/J$2</f>
        <v>212.0555226413444</v>
      </c>
      <c r="K59" s="51">
        <f>100000*'[3]RSA Natural'!$K178/K$2</f>
        <v>278.20093964325389</v>
      </c>
      <c r="L59" s="32"/>
      <c r="M59" s="50">
        <f t="shared" si="14"/>
        <v>419.50241385663708</v>
      </c>
      <c r="N59" s="32">
        <f t="shared" si="15"/>
        <v>315.0732835617635</v>
      </c>
      <c r="O59" s="32">
        <f t="shared" si="16"/>
        <v>198.8790379354067</v>
      </c>
      <c r="P59" s="32">
        <f t="shared" si="17"/>
        <v>398.12343068247554</v>
      </c>
      <c r="Q59" s="32">
        <f t="shared" si="18"/>
        <v>242.89185479749557</v>
      </c>
      <c r="R59" s="32">
        <f t="shared" si="19"/>
        <v>266.15488685320963</v>
      </c>
      <c r="S59" s="32">
        <f t="shared" si="20"/>
        <v>301.75213236796412</v>
      </c>
      <c r="T59" s="32">
        <f t="shared" si="21"/>
        <v>186.26270470183087</v>
      </c>
      <c r="U59" s="49">
        <f t="shared" si="24"/>
        <v>186.7731294161249</v>
      </c>
      <c r="V59" s="49">
        <f t="shared" si="23"/>
        <v>278.20093964325389</v>
      </c>
    </row>
    <row r="60" spans="1:22" x14ac:dyDescent="0.35">
      <c r="A60" s="43">
        <f t="shared" si="2"/>
        <v>44339</v>
      </c>
      <c r="B60" s="50">
        <f>100000*[3]EC!$K179/B$2</f>
        <v>522.36492308593722</v>
      </c>
      <c r="C60" s="32">
        <f>100000*[3]FS!$K179/C$2</f>
        <v>329.11027618868565</v>
      </c>
      <c r="D60" s="32">
        <f>100000*[3]GT!$K179/D$2</f>
        <v>184.86849696216359</v>
      </c>
      <c r="E60" s="32">
        <f>100000*[3]KZN!$K179/E$2</f>
        <v>348.30607735864538</v>
      </c>
      <c r="F60" s="32">
        <f>100000*[3]LM!$K179/F$2</f>
        <v>279.64278578892703</v>
      </c>
      <c r="G60" s="32">
        <f>100000*[3]MP!$K179/G$2</f>
        <v>251.42409633560726</v>
      </c>
      <c r="H60" s="32">
        <f>100000*[3]NC!$K179/H$2</f>
        <v>344.82842769488843</v>
      </c>
      <c r="I60" s="32">
        <f>100000*[3]NW!$K179/I$2</f>
        <v>190.58998001756498</v>
      </c>
      <c r="J60" s="51">
        <f>100000*[3]WC!$K179/J$2</f>
        <v>214.61346327076279</v>
      </c>
      <c r="K60" s="51">
        <f>100000*'[3]RSA Natural'!$K179/K$2</f>
        <v>282.52902366675232</v>
      </c>
      <c r="L60" s="32"/>
      <c r="M60" s="50">
        <f t="shared" si="14"/>
        <v>421.01483353387601</v>
      </c>
      <c r="N60" s="32">
        <f t="shared" si="15"/>
        <v>329.13461428671718</v>
      </c>
      <c r="O60" s="32">
        <f t="shared" si="16"/>
        <v>203.30393732113382</v>
      </c>
      <c r="P60" s="32">
        <f t="shared" si="17"/>
        <v>400.82343823967454</v>
      </c>
      <c r="Q60" s="32">
        <f t="shared" si="18"/>
        <v>244.76235645723332</v>
      </c>
      <c r="R60" s="32">
        <f t="shared" si="19"/>
        <v>270.90453076956385</v>
      </c>
      <c r="S60" s="32">
        <f t="shared" si="20"/>
        <v>322.56235555816897</v>
      </c>
      <c r="T60" s="32">
        <f t="shared" si="21"/>
        <v>195.62930789230342</v>
      </c>
      <c r="U60" s="49">
        <f t="shared" si="24"/>
        <v>189.02609868693784</v>
      </c>
      <c r="V60" s="49">
        <f t="shared" si="23"/>
        <v>282.52902366675232</v>
      </c>
    </row>
    <row r="61" spans="1:22" x14ac:dyDescent="0.35">
      <c r="A61" s="43">
        <f t="shared" si="2"/>
        <v>44346</v>
      </c>
      <c r="B61" s="50">
        <f>100000*[3]EC!$K180/B$2</f>
        <v>524.91480133767584</v>
      </c>
      <c r="C61" s="32">
        <f>100000*[3]FS!$K180/C$2</f>
        <v>342.85475201866331</v>
      </c>
      <c r="D61" s="32">
        <f>100000*[3]GT!$K180/D$2</f>
        <v>190.94491311085847</v>
      </c>
      <c r="E61" s="32">
        <f>100000*[3]KZN!$K180/E$2</f>
        <v>352.14360753585993</v>
      </c>
      <c r="F61" s="32">
        <f>100000*[3]LM!$K180/F$2</f>
        <v>284.72936210197503</v>
      </c>
      <c r="G61" s="32">
        <f>100000*[3]MP!$K180/G$2</f>
        <v>257.24479993315327</v>
      </c>
      <c r="H61" s="32">
        <f>100000*[3]NC!$K180/H$2</f>
        <v>370.34384605810726</v>
      </c>
      <c r="I61" s="32">
        <f>100000*[3]NW!$K180/I$2</f>
        <v>199.80749429869809</v>
      </c>
      <c r="J61" s="51">
        <f>100000*[3]WC!$K180/J$2</f>
        <v>214.79352512551094</v>
      </c>
      <c r="K61" s="51">
        <f>100000*'[3]RSA Natural'!$K180/K$2</f>
        <v>287.93650245719209</v>
      </c>
      <c r="L61" s="32"/>
      <c r="M61" s="50">
        <f t="shared" si="14"/>
        <v>423.06998027180271</v>
      </c>
      <c r="N61" s="32">
        <f t="shared" si="15"/>
        <v>342.88010653709966</v>
      </c>
      <c r="O61" s="32">
        <f t="shared" si="16"/>
        <v>209.9863053185554</v>
      </c>
      <c r="P61" s="32">
        <f t="shared" si="17"/>
        <v>405.23958868885489</v>
      </c>
      <c r="Q61" s="32">
        <f t="shared" si="18"/>
        <v>249.21447347204841</v>
      </c>
      <c r="R61" s="32">
        <f t="shared" si="19"/>
        <v>277.17622469160182</v>
      </c>
      <c r="S61" s="32">
        <f t="shared" si="20"/>
        <v>346.43020631893745</v>
      </c>
      <c r="T61" s="32">
        <f t="shared" si="21"/>
        <v>205.09053948034025</v>
      </c>
      <c r="U61" s="49">
        <f t="shared" si="24"/>
        <v>189.18469260461035</v>
      </c>
      <c r="V61" s="49">
        <f t="shared" si="23"/>
        <v>287.93650245719209</v>
      </c>
    </row>
    <row r="62" spans="1:22" x14ac:dyDescent="0.35">
      <c r="A62" s="43">
        <f t="shared" si="2"/>
        <v>44353</v>
      </c>
      <c r="B62" s="50">
        <f>100000*[3]EC!$K181/B$2</f>
        <v>527.0174025454487</v>
      </c>
      <c r="C62" s="32">
        <f>100000*[3]FS!$K181/C$2</f>
        <v>356.84205466244578</v>
      </c>
      <c r="D62" s="32">
        <f>100000*[3]GT!$K181/D$2</f>
        <v>198.00896228720575</v>
      </c>
      <c r="E62" s="32">
        <f>100000*[3]KZN!$K181/E$2</f>
        <v>354.77995717056649</v>
      </c>
      <c r="F62" s="32">
        <f>100000*[3]LM!$K181/F$2</f>
        <v>290.55709790675604</v>
      </c>
      <c r="G62" s="32">
        <f>100000*[3]MP!$K181/G$2</f>
        <v>263.97364579988556</v>
      </c>
      <c r="H62" s="32">
        <f>100000*[3]NC!$K181/H$2</f>
        <v>389.32521520230779</v>
      </c>
      <c r="I62" s="32">
        <f>100000*[3]NW!$K181/I$2</f>
        <v>209.55661744681211</v>
      </c>
      <c r="J62" s="51">
        <f>100000*[3]WC!$K181/J$2</f>
        <v>216.04901928079525</v>
      </c>
      <c r="K62" s="51">
        <f>100000*'[3]RSA Natural'!$K181/K$2</f>
        <v>293.5162663040245</v>
      </c>
      <c r="L62" s="32"/>
      <c r="M62" s="50">
        <f t="shared" si="14"/>
        <v>424.76463138323078</v>
      </c>
      <c r="N62" s="32">
        <f t="shared" si="15"/>
        <v>356.86844355861984</v>
      </c>
      <c r="O62" s="32">
        <f t="shared" si="16"/>
        <v>217.75479499949572</v>
      </c>
      <c r="P62" s="32">
        <f t="shared" si="17"/>
        <v>408.27344538466247</v>
      </c>
      <c r="Q62" s="32">
        <f t="shared" si="18"/>
        <v>254.31530360562118</v>
      </c>
      <c r="R62" s="32">
        <f t="shared" si="19"/>
        <v>284.42642409060699</v>
      </c>
      <c r="S62" s="32">
        <f t="shared" si="20"/>
        <v>364.18592090372783</v>
      </c>
      <c r="T62" s="32">
        <f t="shared" si="21"/>
        <v>215.09743603306882</v>
      </c>
      <c r="U62" s="49">
        <f t="shared" si="24"/>
        <v>190.2905000338406</v>
      </c>
      <c r="V62" s="49">
        <f t="shared" si="23"/>
        <v>293.5162663040245</v>
      </c>
    </row>
    <row r="63" spans="1:22" x14ac:dyDescent="0.35">
      <c r="A63" s="43">
        <f t="shared" si="2"/>
        <v>44360</v>
      </c>
      <c r="B63" s="50">
        <f>100000*[3]EC!$K182/B$2</f>
        <v>527.0174025454487</v>
      </c>
      <c r="C63" s="32">
        <f>100000*[3]FS!$K182/C$2</f>
        <v>366.12854397831427</v>
      </c>
      <c r="D63" s="32">
        <f>100000*[3]GT!$K182/D$2</f>
        <v>208.85455695394859</v>
      </c>
      <c r="E63" s="32">
        <f>100000*[3]KZN!$K182/E$2</f>
        <v>356.6807800085316</v>
      </c>
      <c r="F63" s="32">
        <f>100000*[3]LM!$K182/F$2</f>
        <v>293.97042770298873</v>
      </c>
      <c r="G63" s="32">
        <f>100000*[3]MP!$K182/G$2</f>
        <v>268.29802230416209</v>
      </c>
      <c r="H63" s="32">
        <f>100000*[3]NC!$K182/H$2</f>
        <v>400.42839116203703</v>
      </c>
      <c r="I63" s="32">
        <f>100000*[3]NW!$K182/I$2</f>
        <v>215.72665941270958</v>
      </c>
      <c r="J63" s="51">
        <f>100000*[3]WC!$K182/J$2</f>
        <v>216.26170087894576</v>
      </c>
      <c r="K63" s="51">
        <f>100000*'[3]RSA Natural'!$K182/K$2</f>
        <v>298.52853280263935</v>
      </c>
      <c r="L63" s="32"/>
      <c r="M63" s="50">
        <f t="shared" si="14"/>
        <v>424.76463138323078</v>
      </c>
      <c r="N63" s="32">
        <f t="shared" si="15"/>
        <v>366.15561962146552</v>
      </c>
      <c r="O63" s="32">
        <f t="shared" si="16"/>
        <v>229.68193312508555</v>
      </c>
      <c r="P63" s="32">
        <f t="shared" si="17"/>
        <v>410.46087303787897</v>
      </c>
      <c r="Q63" s="32">
        <f t="shared" si="18"/>
        <v>257.30288163998608</v>
      </c>
      <c r="R63" s="32">
        <f t="shared" si="19"/>
        <v>289.0858549281279</v>
      </c>
      <c r="S63" s="32">
        <f t="shared" si="20"/>
        <v>374.57214867412517</v>
      </c>
      <c r="T63" s="32">
        <f t="shared" si="21"/>
        <v>221.43061807833556</v>
      </c>
      <c r="U63" s="49">
        <f t="shared" si="24"/>
        <v>190.47782459469619</v>
      </c>
      <c r="V63" s="49">
        <f t="shared" si="23"/>
        <v>298.52853280263935</v>
      </c>
    </row>
    <row r="64" spans="1:22" x14ac:dyDescent="0.35">
      <c r="A64" s="43">
        <f t="shared" si="2"/>
        <v>44367</v>
      </c>
      <c r="B64" s="50">
        <f>100000*[3]EC!$K183/B$2</f>
        <v>529.10515820589205</v>
      </c>
      <c r="C64" s="32">
        <f>100000*[3]FS!$K183/C$2</f>
        <v>373.95630483498678</v>
      </c>
      <c r="D64" s="32">
        <f>100000*[3]GT!$K183/D$2</f>
        <v>226.45929148209638</v>
      </c>
      <c r="E64" s="32">
        <f>100000*[3]KZN!$K183/E$2</f>
        <v>359.32768139720844</v>
      </c>
      <c r="F64" s="32">
        <f>100000*[3]LM!$K183/F$2</f>
        <v>299.1188485228401</v>
      </c>
      <c r="G64" s="32">
        <f>100000*[3]MP!$K183/G$2</f>
        <v>275.14045208342935</v>
      </c>
      <c r="H64" s="32">
        <f>100000*[3]NC!$K183/H$2</f>
        <v>410.9829209768717</v>
      </c>
      <c r="I64" s="32">
        <f>100000*[3]NW!$K183/I$2</f>
        <v>228.21017156349799</v>
      </c>
      <c r="J64" s="51">
        <f>100000*[3]WC!$K183/J$2</f>
        <v>219.46944793207831</v>
      </c>
      <c r="K64" s="51">
        <f>100000*'[3]RSA Natural'!$K183/K$2</f>
        <v>306.7629790381821</v>
      </c>
      <c r="L64" s="32"/>
      <c r="M64" s="50">
        <f t="shared" si="14"/>
        <v>426.44731730449882</v>
      </c>
      <c r="N64" s="32">
        <f t="shared" si="15"/>
        <v>373.98395935040327</v>
      </c>
      <c r="O64" s="32">
        <f t="shared" si="16"/>
        <v>249.04224547618495</v>
      </c>
      <c r="P64" s="32">
        <f t="shared" si="17"/>
        <v>413.50687247416903</v>
      </c>
      <c r="Q64" s="32">
        <f t="shared" si="18"/>
        <v>261.80912916697019</v>
      </c>
      <c r="R64" s="32">
        <f t="shared" si="19"/>
        <v>296.45843876433185</v>
      </c>
      <c r="S64" s="32">
        <f t="shared" si="20"/>
        <v>384.44515717763045</v>
      </c>
      <c r="T64" s="32">
        <f t="shared" si="21"/>
        <v>234.24420272690327</v>
      </c>
      <c r="U64" s="49">
        <f t="shared" si="24"/>
        <v>193.30312689301093</v>
      </c>
      <c r="V64" s="49">
        <f t="shared" si="23"/>
        <v>306.7629790381821</v>
      </c>
    </row>
    <row r="65" spans="1:22" x14ac:dyDescent="0.35">
      <c r="A65" s="43">
        <f t="shared" si="2"/>
        <v>44374</v>
      </c>
      <c r="B65" s="50">
        <f>100000*[3]EC!$K184/B$2</f>
        <v>531.72456343385534</v>
      </c>
      <c r="C65" s="32">
        <f>100000*[3]FS!$K184/C$2</f>
        <v>383.57324397963663</v>
      </c>
      <c r="D65" s="32">
        <f>100000*[3]GT!$K184/D$2</f>
        <v>249.74028984675701</v>
      </c>
      <c r="E65" s="32">
        <f>100000*[3]KZN!$K184/E$2</f>
        <v>362.25877389751082</v>
      </c>
      <c r="F65" s="32">
        <f>100000*[3]LM!$K184/F$2</f>
        <v>310.04908589860185</v>
      </c>
      <c r="G65" s="32">
        <f>100000*[3]MP!$K184/G$2</f>
        <v>285.10336822417725</v>
      </c>
      <c r="H65" s="32">
        <f>100000*[3]NC!$K184/H$2</f>
        <v>424.1375228319846</v>
      </c>
      <c r="I65" s="32">
        <f>100000*[3]NW!$K184/I$2</f>
        <v>242.49684122147301</v>
      </c>
      <c r="J65" s="51">
        <f>100000*[3]WC!$K184/J$2</f>
        <v>224.5988816983118</v>
      </c>
      <c r="K65" s="51">
        <f>100000*'[3]RSA Natural'!$K184/K$2</f>
        <v>317.91355476150216</v>
      </c>
      <c r="L65" s="32"/>
      <c r="M65" s="50">
        <f t="shared" si="14"/>
        <v>428.55850128196374</v>
      </c>
      <c r="N65" s="32">
        <f t="shared" si="15"/>
        <v>383.60160967918989</v>
      </c>
      <c r="O65" s="32">
        <f t="shared" si="16"/>
        <v>274.64486955805381</v>
      </c>
      <c r="P65" s="32">
        <f t="shared" si="17"/>
        <v>416.8799131706711</v>
      </c>
      <c r="Q65" s="32">
        <f t="shared" si="18"/>
        <v>271.37601518257327</v>
      </c>
      <c r="R65" s="32">
        <f t="shared" si="19"/>
        <v>307.19328542995589</v>
      </c>
      <c r="S65" s="32">
        <f t="shared" si="20"/>
        <v>396.750347295452</v>
      </c>
      <c r="T65" s="32">
        <f t="shared" si="21"/>
        <v>248.90862158574382</v>
      </c>
      <c r="U65" s="49">
        <f t="shared" si="24"/>
        <v>197.82100213963926</v>
      </c>
      <c r="V65" s="49">
        <f t="shared" si="23"/>
        <v>317.91355476150216</v>
      </c>
    </row>
    <row r="66" spans="1:22" x14ac:dyDescent="0.35">
      <c r="A66" s="43">
        <f t="shared" si="2"/>
        <v>44381</v>
      </c>
      <c r="B66" s="50">
        <f>100000*[3]EC!$K185/B$2</f>
        <v>536.41590154678829</v>
      </c>
      <c r="C66" s="32">
        <f>100000*[3]FS!$K185/C$2</f>
        <v>394.4270829593292</v>
      </c>
      <c r="D66" s="32">
        <f>100000*[3]GT!$K185/D$2</f>
        <v>274.23467142946305</v>
      </c>
      <c r="E66" s="32">
        <f>100000*[3]KZN!$K185/E$2</f>
        <v>366.42829637809399</v>
      </c>
      <c r="F66" s="32">
        <f>100000*[3]LM!$K185/F$2</f>
        <v>330.12749251004368</v>
      </c>
      <c r="G66" s="32">
        <f>100000*[3]MP!$K185/G$2</f>
        <v>300.06336326775511</v>
      </c>
      <c r="H66" s="32">
        <f>100000*[3]NC!$K185/H$2</f>
        <v>434.34610999783797</v>
      </c>
      <c r="I66" s="32">
        <f>100000*[3]NW!$K185/I$2</f>
        <v>260.62308865939815</v>
      </c>
      <c r="J66" s="51">
        <f>100000*[3]WC!$K185/J$2</f>
        <v>232.98809190789044</v>
      </c>
      <c r="K66" s="51">
        <f>100000*'[3]RSA Natural'!$K185/K$2</f>
        <v>331.81053679812783</v>
      </c>
      <c r="L66" s="32"/>
      <c r="M66" s="50">
        <f t="shared" si="14"/>
        <v>432.33961836578186</v>
      </c>
      <c r="N66" s="32">
        <f t="shared" si="15"/>
        <v>394.45625131323942</v>
      </c>
      <c r="O66" s="32">
        <f t="shared" si="16"/>
        <v>301.58187775491064</v>
      </c>
      <c r="P66" s="32">
        <f t="shared" si="17"/>
        <v>421.67811350400643</v>
      </c>
      <c r="Q66" s="32">
        <f t="shared" si="18"/>
        <v>288.95000015865054</v>
      </c>
      <c r="R66" s="32">
        <f t="shared" si="19"/>
        <v>323.31238656887683</v>
      </c>
      <c r="S66" s="32">
        <f t="shared" si="20"/>
        <v>406.29975116899857</v>
      </c>
      <c r="T66" s="32">
        <f t="shared" si="21"/>
        <v>267.5141392558707</v>
      </c>
      <c r="U66" s="49">
        <f t="shared" si="24"/>
        <v>205.21000585270369</v>
      </c>
      <c r="V66" s="49">
        <f t="shared" si="23"/>
        <v>331.81053679812783</v>
      </c>
    </row>
    <row r="67" spans="1:22" x14ac:dyDescent="0.35">
      <c r="A67" s="43">
        <f t="shared" si="2"/>
        <v>44388</v>
      </c>
      <c r="B67" s="50">
        <f>100000*[3]EC!$K186/B$2</f>
        <v>545.67603902219105</v>
      </c>
      <c r="C67" s="32">
        <f>100000*[3]FS!$K186/C$2</f>
        <v>406.7537016742067</v>
      </c>
      <c r="D67" s="32">
        <f>100000*[3]GT!$K186/D$2</f>
        <v>298.00961322318392</v>
      </c>
      <c r="E67" s="32">
        <f>100000*[3]KZN!$K186/E$2</f>
        <v>375.34891654221252</v>
      </c>
      <c r="F67" s="32">
        <f>100000*[3]LM!$K186/F$2</f>
        <v>357.44452056916617</v>
      </c>
      <c r="G67" s="32">
        <f>100000*[3]MP!$K186/G$2</f>
        <v>320.67991816821944</v>
      </c>
      <c r="H67" s="32">
        <f>100000*[3]NC!$K186/H$2</f>
        <v>452.99439706138577</v>
      </c>
      <c r="I67" s="32">
        <f>100000*[3]NW!$K186/I$2</f>
        <v>283.72928403892229</v>
      </c>
      <c r="J67" s="51">
        <f>100000*[3]WC!$K186/J$2</f>
        <v>245.67474794389489</v>
      </c>
      <c r="K67" s="51">
        <f>100000*'[3]RSA Natural'!$K186/K$2</f>
        <v>349.19844086057117</v>
      </c>
      <c r="L67" s="32"/>
      <c r="M67" s="50">
        <f t="shared" si="14"/>
        <v>439.80308895005408</v>
      </c>
      <c r="N67" s="32">
        <f t="shared" si="15"/>
        <v>406.78378159629449</v>
      </c>
      <c r="O67" s="32">
        <f t="shared" si="16"/>
        <v>327.72770225000289</v>
      </c>
      <c r="P67" s="32">
        <f t="shared" si="17"/>
        <v>431.94377889959014</v>
      </c>
      <c r="Q67" s="32">
        <f t="shared" si="18"/>
        <v>312.85971819516686</v>
      </c>
      <c r="R67" s="32">
        <f t="shared" si="19"/>
        <v>345.5263199698349</v>
      </c>
      <c r="S67" s="32">
        <f t="shared" si="20"/>
        <v>423.74389126659321</v>
      </c>
      <c r="T67" s="32">
        <f t="shared" si="21"/>
        <v>291.2312780566831</v>
      </c>
      <c r="U67" s="49">
        <f t="shared" si="24"/>
        <v>216.38409092323573</v>
      </c>
      <c r="V67" s="49">
        <f t="shared" si="23"/>
        <v>349.19844086057117</v>
      </c>
    </row>
    <row r="68" spans="1:22" x14ac:dyDescent="0.35">
      <c r="A68" s="43">
        <f t="shared" si="2"/>
        <v>44395</v>
      </c>
      <c r="B68" s="50">
        <f>100000*[3]EC!$K187/B$2</f>
        <v>556.30644572847461</v>
      </c>
      <c r="C68" s="32">
        <f>100000*[3]FS!$K187/C$2</f>
        <v>420.89969179206548</v>
      </c>
      <c r="D68" s="32">
        <f>100000*[3]GT!$K187/D$2</f>
        <v>316.0071942541972</v>
      </c>
      <c r="E68" s="32">
        <f>100000*[3]KZN!$K187/E$2</f>
        <v>386.07228123029631</v>
      </c>
      <c r="F68" s="32">
        <f>100000*[3]LM!$K187/F$2</f>
        <v>385.61356687255642</v>
      </c>
      <c r="G68" s="32">
        <f>100000*[3]MP!$K187/G$2</f>
        <v>343.02622676437227</v>
      </c>
      <c r="H68" s="32">
        <f>100000*[3]NC!$K187/H$2</f>
        <v>469.96265241139406</v>
      </c>
      <c r="I68" s="32">
        <f>100000*[3]NW!$K187/I$2</f>
        <v>308.21083170701843</v>
      </c>
      <c r="J68" s="51">
        <f>100000*[3]WC!$K187/J$2</f>
        <v>261.01130761452595</v>
      </c>
      <c r="K68" s="51">
        <f>100000*'[3]RSA Natural'!$K187/K$2</f>
        <v>366.25791084872282</v>
      </c>
      <c r="L68" s="32"/>
      <c r="M68" s="50">
        <f t="shared" si="14"/>
        <v>448.37096690671979</v>
      </c>
      <c r="N68" s="32">
        <f t="shared" si="15"/>
        <v>420.93081782701921</v>
      </c>
      <c r="O68" s="32">
        <f t="shared" si="16"/>
        <v>347.52003650914941</v>
      </c>
      <c r="P68" s="32">
        <f t="shared" si="17"/>
        <v>444.28400545081939</v>
      </c>
      <c r="Q68" s="32">
        <f t="shared" si="18"/>
        <v>337.51518045899519</v>
      </c>
      <c r="R68" s="32">
        <f t="shared" si="19"/>
        <v>369.60402903950177</v>
      </c>
      <c r="S68" s="32">
        <f t="shared" si="20"/>
        <v>439.61648173716219</v>
      </c>
      <c r="T68" s="32">
        <f t="shared" si="21"/>
        <v>316.36013439005745</v>
      </c>
      <c r="U68" s="49">
        <f t="shared" si="24"/>
        <v>229.89214394860136</v>
      </c>
      <c r="V68" s="49">
        <f t="shared" si="23"/>
        <v>366.25791084872282</v>
      </c>
    </row>
    <row r="69" spans="1:22" x14ac:dyDescent="0.35">
      <c r="A69" s="43">
        <f t="shared" si="2"/>
        <v>44402</v>
      </c>
      <c r="B69" s="50">
        <f>100000*[3]EC!$K188/B$2</f>
        <v>563.94890093272591</v>
      </c>
      <c r="C69" s="32">
        <f>100000*[3]FS!$K188/C$2</f>
        <v>436.72323987747689</v>
      </c>
      <c r="D69" s="32">
        <f>100000*[3]GT!$K188/D$2</f>
        <v>329.8114843726276</v>
      </c>
      <c r="E69" s="32">
        <f>100000*[3]KZN!$K188/E$2</f>
        <v>398.10472443965915</v>
      </c>
      <c r="F69" s="32">
        <f>100000*[3]LM!$K188/F$2</f>
        <v>409.19481615556077</v>
      </c>
      <c r="G69" s="32">
        <f>100000*[3]MP!$K188/G$2</f>
        <v>362.46304672473644</v>
      </c>
      <c r="H69" s="32">
        <f>100000*[3]NC!$K188/H$2</f>
        <v>485.39471405936513</v>
      </c>
      <c r="I69" s="32">
        <f>100000*[3]NW!$K188/I$2</f>
        <v>325.03720215801491</v>
      </c>
      <c r="J69" s="51">
        <f>100000*[3]WC!$K188/J$2</f>
        <v>278.84470542285715</v>
      </c>
      <c r="K69" s="51">
        <f>100000*'[3]RSA Natural'!$K188/K$2</f>
        <v>381.27900005650179</v>
      </c>
      <c r="L69" s="32"/>
      <c r="M69" s="50">
        <f t="shared" si="14"/>
        <v>454.53062055765724</v>
      </c>
      <c r="N69" s="32">
        <f t="shared" si="15"/>
        <v>436.75553608271207</v>
      </c>
      <c r="O69" s="32">
        <f t="shared" si="16"/>
        <v>362.70091685986984</v>
      </c>
      <c r="P69" s="32">
        <f t="shared" si="17"/>
        <v>458.1306925203487</v>
      </c>
      <c r="Q69" s="32">
        <f t="shared" si="18"/>
        <v>358.15509121667912</v>
      </c>
      <c r="R69" s="32">
        <f t="shared" si="19"/>
        <v>390.54682118932976</v>
      </c>
      <c r="S69" s="32">
        <f t="shared" si="20"/>
        <v>454.05207276300678</v>
      </c>
      <c r="T69" s="32">
        <f t="shared" si="21"/>
        <v>333.63140544724826</v>
      </c>
      <c r="U69" s="49">
        <f t="shared" si="24"/>
        <v>245.59934871882635</v>
      </c>
      <c r="V69" s="49">
        <f t="shared" si="23"/>
        <v>381.27900005650179</v>
      </c>
    </row>
    <row r="70" spans="1:22" x14ac:dyDescent="0.35">
      <c r="A70" s="43">
        <f t="shared" ref="A70:A133" si="25">A69+7</f>
        <v>44409</v>
      </c>
      <c r="B70" s="50">
        <f>100000*[3]EC!$K189/B$2</f>
        <v>573.13166183704834</v>
      </c>
      <c r="C70" s="32">
        <f>100000*[3]FS!$K189/C$2</f>
        <v>447.88547598409684</v>
      </c>
      <c r="D70" s="32">
        <f>100000*[3]GT!$K189/D$2</f>
        <v>338.09257374228361</v>
      </c>
      <c r="E70" s="32">
        <f>100000*[3]KZN!$K189/E$2</f>
        <v>408.52939577517947</v>
      </c>
      <c r="F70" s="32">
        <f>100000*[3]LM!$K189/F$2</f>
        <v>423.75459442532417</v>
      </c>
      <c r="G70" s="32">
        <f>100000*[3]MP!$K189/G$2</f>
        <v>376.47957085225602</v>
      </c>
      <c r="H70" s="32">
        <f>100000*[3]NC!$K189/H$2</f>
        <v>497.18144889609886</v>
      </c>
      <c r="I70" s="32">
        <f>100000*[3]NW!$K189/I$2</f>
        <v>338.22062520731856</v>
      </c>
      <c r="J70" s="51">
        <f>100000*[3]WC!$K189/J$2</f>
        <v>296.82445983118458</v>
      </c>
      <c r="K70" s="51">
        <f>100000*'[3]RSA Natural'!$K189/K$2</f>
        <v>392.85087868280726</v>
      </c>
      <c r="L70" s="32"/>
      <c r="M70" s="50">
        <f t="shared" si="14"/>
        <v>461.93172729865995</v>
      </c>
      <c r="N70" s="32">
        <f t="shared" si="15"/>
        <v>447.91859765002488</v>
      </c>
      <c r="O70" s="32">
        <f t="shared" si="16"/>
        <v>371.80781231163422</v>
      </c>
      <c r="P70" s="32">
        <f t="shared" si="17"/>
        <v>470.12718893209336</v>
      </c>
      <c r="Q70" s="32">
        <f t="shared" si="18"/>
        <v>370.89879790215025</v>
      </c>
      <c r="R70" s="32">
        <f t="shared" si="19"/>
        <v>405.64935092743985</v>
      </c>
      <c r="S70" s="32">
        <f t="shared" si="20"/>
        <v>465.07772102145145</v>
      </c>
      <c r="T70" s="32">
        <f t="shared" si="21"/>
        <v>347.16340711149644</v>
      </c>
      <c r="U70" s="49">
        <f t="shared" si="24"/>
        <v>261.43546067265834</v>
      </c>
      <c r="V70" s="49">
        <f t="shared" si="23"/>
        <v>392.85087868280726</v>
      </c>
    </row>
    <row r="71" spans="1:22" x14ac:dyDescent="0.35">
      <c r="A71" s="43">
        <f t="shared" si="25"/>
        <v>44416</v>
      </c>
      <c r="B71" s="50">
        <f>100000*[3]EC!$K190/B$2</f>
        <v>581.47045918323738</v>
      </c>
      <c r="C71" s="32">
        <f>100000*[3]FS!$K190/C$2</f>
        <v>456.48163357888245</v>
      </c>
      <c r="D71" s="32">
        <f>100000*[3]GT!$K190/D$2</f>
        <v>343.51812472150669</v>
      </c>
      <c r="E71" s="32">
        <f>100000*[3]KZN!$K190/E$2</f>
        <v>418.36793536107564</v>
      </c>
      <c r="F71" s="32">
        <f>100000*[3]LM!$K190/F$2</f>
        <v>430.61522814647424</v>
      </c>
      <c r="G71" s="32">
        <f>100000*[3]MP!$K190/G$2</f>
        <v>386.28639924919992</v>
      </c>
      <c r="H71" s="32">
        <f>100000*[3]NC!$K190/H$2</f>
        <v>508.13116270992396</v>
      </c>
      <c r="I71" s="32">
        <f>100000*[3]NW!$K190/I$2</f>
        <v>346.92931833422</v>
      </c>
      <c r="J71" s="51">
        <f>100000*[3]WC!$K190/J$2</f>
        <v>312.30394994338593</v>
      </c>
      <c r="K71" s="51">
        <f>100000*'[3]RSA Natural'!$K190/K$2</f>
        <v>401.62232457003006</v>
      </c>
      <c r="L71" s="32"/>
      <c r="M71" s="50">
        <f t="shared" si="14"/>
        <v>468.65261765982405</v>
      </c>
      <c r="N71" s="32">
        <f t="shared" si="15"/>
        <v>456.51539094093238</v>
      </c>
      <c r="O71" s="32">
        <f t="shared" si="16"/>
        <v>377.77440961911566</v>
      </c>
      <c r="P71" s="32">
        <f t="shared" si="17"/>
        <v>481.4491770351475</v>
      </c>
      <c r="Q71" s="32">
        <f t="shared" si="18"/>
        <v>376.90369043546281</v>
      </c>
      <c r="R71" s="32">
        <f t="shared" si="19"/>
        <v>416.21601611161327</v>
      </c>
      <c r="S71" s="32">
        <f t="shared" si="20"/>
        <v>475.32039591947466</v>
      </c>
      <c r="T71" s="32">
        <f t="shared" si="21"/>
        <v>356.10236397011607</v>
      </c>
      <c r="U71" s="49">
        <f t="shared" si="24"/>
        <v>275.06940320813146</v>
      </c>
      <c r="V71" s="49">
        <f t="shared" ref="V71:V76" si="26">K71*V$2</f>
        <v>401.62232457003006</v>
      </c>
    </row>
    <row r="72" spans="1:22" x14ac:dyDescent="0.35">
      <c r="A72" s="43">
        <f t="shared" si="25"/>
        <v>44423</v>
      </c>
      <c r="B72" s="50">
        <f>100000*[3]EC!$K191/B$2</f>
        <v>593.29653898716595</v>
      </c>
      <c r="C72" s="32">
        <f>100000*[3]FS!$K191/C$2</f>
        <v>468.0242042672561</v>
      </c>
      <c r="D72" s="32">
        <f>100000*[3]GT!$K191/D$2</f>
        <v>347.18148587794479</v>
      </c>
      <c r="E72" s="32">
        <f>100000*[3]KZN!$K191/E$2</f>
        <v>430.51412199236785</v>
      </c>
      <c r="F72" s="32">
        <f>100000*[3]LM!$K191/F$2</f>
        <v>437.46562965724462</v>
      </c>
      <c r="G72" s="32">
        <f>100000*[3]MP!$K191/G$2</f>
        <v>395.33309773527378</v>
      </c>
      <c r="H72" s="32">
        <f>100000*[3]NC!$K191/H$2</f>
        <v>525.38733165896019</v>
      </c>
      <c r="I72" s="32">
        <f>100000*[3]NW!$K191/I$2</f>
        <v>356.06544703231094</v>
      </c>
      <c r="J72" s="51">
        <f>100000*[3]WC!$K191/J$2</f>
        <v>327.11276166306038</v>
      </c>
      <c r="K72" s="51">
        <f>100000*'[3]RSA Natural'!$K191/K$2</f>
        <v>410.91638125602975</v>
      </c>
      <c r="L72" s="32"/>
      <c r="M72" s="50">
        <f t="shared" ref="M72" si="27">B72*M$2</f>
        <v>478.18418228057908</v>
      </c>
      <c r="N72" s="32">
        <f t="shared" ref="N72" si="28">C72*N$2</f>
        <v>468.05881521619551</v>
      </c>
      <c r="O72" s="32">
        <f t="shared" ref="O72" si="29">D72*O$2</f>
        <v>381.80308816181838</v>
      </c>
      <c r="P72" s="32">
        <f t="shared" ref="P72" si="30">E72*P$2</f>
        <v>495.42675768483087</v>
      </c>
      <c r="Q72" s="32">
        <f t="shared" ref="Q72" si="31">F72*Q$2</f>
        <v>382.89962704338916</v>
      </c>
      <c r="R72" s="32">
        <f t="shared" ref="R72" si="32">G72*R$2</f>
        <v>425.96365623084904</v>
      </c>
      <c r="S72" s="32">
        <f t="shared" ref="S72" si="33">H72*S$2</f>
        <v>491.46230899004075</v>
      </c>
      <c r="T72" s="32">
        <f t="shared" ref="T72" si="34">I72*T$2</f>
        <v>365.48005808529371</v>
      </c>
      <c r="U72" s="49">
        <f t="shared" ref="U72" si="35">J72*U$2</f>
        <v>288.11262921500992</v>
      </c>
      <c r="V72" s="49">
        <f t="shared" si="26"/>
        <v>410.91638125602975</v>
      </c>
    </row>
    <row r="73" spans="1:22" x14ac:dyDescent="0.35">
      <c r="A73" s="43">
        <f t="shared" si="25"/>
        <v>44430</v>
      </c>
      <c r="B73" s="50">
        <f>100000*[3]EC!$K192/B$2</f>
        <v>606.5982742420266</v>
      </c>
      <c r="C73" s="32">
        <f>100000*[3]FS!$K192/C$2</f>
        <v>478.06261723237549</v>
      </c>
      <c r="D73" s="32">
        <f>100000*[3]GT!$K192/D$2</f>
        <v>349.62642369794543</v>
      </c>
      <c r="E73" s="32">
        <f>100000*[3]KZN!$K192/E$2</f>
        <v>441.35807665892588</v>
      </c>
      <c r="F73" s="32">
        <f>100000*[3]LM!$K192/F$2</f>
        <v>442.33606109484504</v>
      </c>
      <c r="G73" s="32">
        <f>100000*[3]MP!$K192/G$2</f>
        <v>405.75196605229638</v>
      </c>
      <c r="H73" s="32">
        <f>100000*[3]NC!$K192/H$2</f>
        <v>539.43374853064222</v>
      </c>
      <c r="I73" s="32">
        <f>100000*[3]NW!$K192/I$2</f>
        <v>362.42959374579112</v>
      </c>
      <c r="J73" s="51">
        <f>100000*[3]WC!$K192/J$2</f>
        <v>339.03680814593923</v>
      </c>
      <c r="K73" s="51">
        <f>100000*'[3]RSA Natural'!$K192/K$2</f>
        <v>419.05176028194069</v>
      </c>
      <c r="L73" s="32"/>
      <c r="M73" s="50">
        <f t="shared" ref="M73" si="36">B73*M$2</f>
        <v>488.90509328844843</v>
      </c>
      <c r="N73" s="32">
        <f t="shared" ref="N73" si="37">C73*N$2</f>
        <v>478.09797053394408</v>
      </c>
      <c r="O73" s="32">
        <f t="shared" ref="O73" si="38">D73*O$2</f>
        <v>384.49183986088809</v>
      </c>
      <c r="P73" s="32">
        <f t="shared" ref="P73" si="39">E73*P$2</f>
        <v>507.90575669204435</v>
      </c>
      <c r="Q73" s="32">
        <f t="shared" ref="Q73" si="40">F73*Q$2</f>
        <v>387.16255938497392</v>
      </c>
      <c r="R73" s="32">
        <f t="shared" ref="R73" si="41">G73*R$2</f>
        <v>437.18978242046177</v>
      </c>
      <c r="S73" s="32">
        <f t="shared" ref="S73" si="42">H73*S$2</f>
        <v>504.60172833423343</v>
      </c>
      <c r="T73" s="32">
        <f t="shared" ref="T73" si="43">I73*T$2</f>
        <v>372.0124771388476</v>
      </c>
      <c r="U73" s="49">
        <f t="shared" ref="U73" si="44">J73*U$2</f>
        <v>298.61502712085161</v>
      </c>
      <c r="V73" s="49">
        <f t="shared" si="26"/>
        <v>419.05176028194069</v>
      </c>
    </row>
    <row r="74" spans="1:22" x14ac:dyDescent="0.35">
      <c r="A74" s="43">
        <f t="shared" si="25"/>
        <v>44437</v>
      </c>
      <c r="B74" s="50">
        <f>100000*[3]EC!$K193/B$2</f>
        <v>619.80729908633498</v>
      </c>
      <c r="C74" s="32">
        <f>100000*[3]FS!$K193/C$2</f>
        <v>488.3700917841241</v>
      </c>
      <c r="D74" s="32">
        <f>100000*[3]GT!$K193/D$2</f>
        <v>351.90153881064958</v>
      </c>
      <c r="E74" s="32">
        <f>100000*[3]KZN!$K193/E$2</f>
        <v>452.63863920471596</v>
      </c>
      <c r="F74" s="32">
        <f>100000*[3]LM!$K193/F$2</f>
        <v>447.1465146868523</v>
      </c>
      <c r="G74" s="32">
        <f>100000*[3]MP!$K193/G$2</f>
        <v>412.04512758283209</v>
      </c>
      <c r="H74" s="32">
        <f>100000*[3]NC!$K193/H$2</f>
        <v>555.09653627227999</v>
      </c>
      <c r="I74" s="32">
        <f>100000*[3]NW!$K193/I$2</f>
        <v>369.35372960543964</v>
      </c>
      <c r="J74" s="51">
        <f>100000*[3]WC!$K193/J$2</f>
        <v>350.05788482068851</v>
      </c>
      <c r="K74" s="51">
        <f>100000*'[3]RSA Natural'!$K193/K$2</f>
        <v>426.85259887694724</v>
      </c>
      <c r="L74" s="32"/>
      <c r="M74" s="50">
        <f t="shared" ref="M74" si="45">B74*M$2</f>
        <v>499.55128170997921</v>
      </c>
      <c r="N74" s="32">
        <f t="shared" ref="N74" si="46">C74*N$2</f>
        <v>488.40620733574764</v>
      </c>
      <c r="O74" s="32">
        <f t="shared" ref="O74" si="47">D74*O$2</f>
        <v>386.99383380724572</v>
      </c>
      <c r="P74" s="32">
        <f t="shared" ref="P74" si="48">E74*P$2</f>
        <v>520.88719502688434</v>
      </c>
      <c r="Q74" s="32">
        <f t="shared" ref="Q74" si="49">F74*Q$2</f>
        <v>391.3729950430444</v>
      </c>
      <c r="R74" s="32">
        <f t="shared" ref="R74" si="50">G74*R$2</f>
        <v>443.97054049549996</v>
      </c>
      <c r="S74" s="32">
        <f t="shared" ref="S74" si="51">H74*S$2</f>
        <v>519.25314713494959</v>
      </c>
      <c r="T74" s="32">
        <f t="shared" ref="T74" si="52">I74*T$2</f>
        <v>379.1196918300422</v>
      </c>
      <c r="U74" s="49">
        <f t="shared" ref="U74" si="53">J74*U$2</f>
        <v>308.32211210707703</v>
      </c>
      <c r="V74" s="49">
        <f t="shared" si="26"/>
        <v>426.85259887694724</v>
      </c>
    </row>
    <row r="75" spans="1:22" x14ac:dyDescent="0.35">
      <c r="A75" s="43">
        <f t="shared" si="25"/>
        <v>44444</v>
      </c>
      <c r="B75" s="50">
        <f>100000*[3]EC!$K194/B$2</f>
        <v>631.57079032539434</v>
      </c>
      <c r="C75" s="32">
        <f>100000*[3]FS!$K194/C$2</f>
        <v>494.69452842706079</v>
      </c>
      <c r="D75" s="32">
        <f>100000*[3]GT!$K194/D$2</f>
        <v>352.99750236008538</v>
      </c>
      <c r="E75" s="32">
        <f>100000*[3]KZN!$K194/E$2</f>
        <v>460.80113728266076</v>
      </c>
      <c r="F75" s="32">
        <f>100000*[3]LM!$K194/F$2</f>
        <v>449.61386098277353</v>
      </c>
      <c r="G75" s="32">
        <f>100000*[3]MP!$K194/G$2</f>
        <v>417.40900964308935</v>
      </c>
      <c r="H75" s="32">
        <f>100000*[3]NC!$K194/H$2</f>
        <v>567.74913767815508</v>
      </c>
      <c r="I75" s="32">
        <f>100000*[3]NW!$K194/I$2</f>
        <v>372.96330339444006</v>
      </c>
      <c r="J75" s="51">
        <f>100000*[3]WC!$K194/J$2</f>
        <v>358.08370743237259</v>
      </c>
      <c r="K75" s="51">
        <f>100000*'[3]RSA Natural'!$K194/K$2</f>
        <v>432.44352184231599</v>
      </c>
      <c r="L75" s="32"/>
      <c r="M75" s="50">
        <f t="shared" ref="M75" si="54">B75*M$2</f>
        <v>509.03240130072743</v>
      </c>
      <c r="N75" s="32">
        <f t="shared" ref="N75" si="55">C75*N$2</f>
        <v>494.73111167832832</v>
      </c>
      <c r="O75" s="32">
        <f t="shared" ref="O75" si="56">D75*O$2</f>
        <v>388.1990889395268</v>
      </c>
      <c r="P75" s="32">
        <f t="shared" ref="P75" si="57">E75*P$2</f>
        <v>530.2804291875899</v>
      </c>
      <c r="Q75" s="32">
        <f t="shared" ref="Q75" si="58">F75*Q$2</f>
        <v>393.5325840768968</v>
      </c>
      <c r="R75" s="32">
        <f t="shared" ref="R75" si="59">G75*R$2</f>
        <v>449.75001817411373</v>
      </c>
      <c r="S75" s="32">
        <f t="shared" ref="S75" si="60">H75*S$2</f>
        <v>531.08875170125543</v>
      </c>
      <c r="T75" s="32">
        <f t="shared" ref="T75" si="61">I75*T$2</f>
        <v>382.82470518941858</v>
      </c>
      <c r="U75" s="49">
        <f t="shared" ref="U75" si="62">J75*U$2</f>
        <v>315.39105323462428</v>
      </c>
      <c r="V75" s="49">
        <f t="shared" si="26"/>
        <v>432.44352184231599</v>
      </c>
    </row>
    <row r="76" spans="1:22" x14ac:dyDescent="0.35">
      <c r="A76" s="43">
        <f t="shared" si="25"/>
        <v>44451</v>
      </c>
      <c r="B76" s="50">
        <f>100000*[3]EC!$K195/B$2</f>
        <v>638.85801826560737</v>
      </c>
      <c r="C76" s="32">
        <f>100000*[3]FS!$K195/C$2</f>
        <v>499.49641585279869</v>
      </c>
      <c r="D76" s="32">
        <f>100000*[3]GT!$K195/D$2</f>
        <v>354.44598559889465</v>
      </c>
      <c r="E76" s="32">
        <f>100000*[3]KZN!$K195/E$2</f>
        <v>465.700084826855</v>
      </c>
      <c r="F76" s="32">
        <f>100000*[3]LM!$K195/F$2</f>
        <v>453.26406873356649</v>
      </c>
      <c r="G76" s="32">
        <f>100000*[3]MP!$K195/G$2</f>
        <v>421.14814817129275</v>
      </c>
      <c r="H76" s="32">
        <f>100000*[3]NC!$K195/H$2</f>
        <v>578.3988385655091</v>
      </c>
      <c r="I76" s="32">
        <f>100000*[3]NW!$K195/I$2</f>
        <v>374.86640118456791</v>
      </c>
      <c r="J76" s="51">
        <f>100000*[3]WC!$K195/J$2</f>
        <v>362.64631286700421</v>
      </c>
      <c r="K76" s="51">
        <f>100000*'[3]RSA Natural'!$K195/K$2</f>
        <v>436.35014238948804</v>
      </c>
      <c r="L76" s="32"/>
      <c r="M76" s="50">
        <f t="shared" ref="M76" si="63">B76*M$2</f>
        <v>514.90574945750529</v>
      </c>
      <c r="N76" s="32">
        <f t="shared" ref="N76" si="64">C76*N$2</f>
        <v>499.53335420937697</v>
      </c>
      <c r="O76" s="32">
        <f t="shared" ref="O76" si="65">D76*O$2</f>
        <v>389.7920176993353</v>
      </c>
      <c r="P76" s="32">
        <f t="shared" ref="P76" si="66">E76*P$2</f>
        <v>535.91803681508429</v>
      </c>
      <c r="Q76" s="32">
        <f t="shared" ref="Q76" si="67">F76*Q$2</f>
        <v>396.72749378329951</v>
      </c>
      <c r="R76" s="32">
        <f t="shared" ref="R76" si="68">G76*R$2</f>
        <v>453.77886657499738</v>
      </c>
      <c r="S76" s="32">
        <f t="shared" ref="S76" si="69">H76*S$2</f>
        <v>541.05078594297504</v>
      </c>
      <c r="T76" s="32">
        <f t="shared" ref="T76" si="70">I76*T$2</f>
        <v>384.77812217125449</v>
      </c>
      <c r="U76" s="49">
        <f t="shared" ref="U76" si="71">J76*U$2</f>
        <v>319.40968045405526</v>
      </c>
      <c r="V76" s="49">
        <f t="shared" si="26"/>
        <v>436.35014238948804</v>
      </c>
    </row>
    <row r="77" spans="1:22" x14ac:dyDescent="0.35">
      <c r="A77" s="43">
        <f t="shared" si="25"/>
        <v>44458</v>
      </c>
      <c r="B77" s="50">
        <f>100000*[3]EC!$K196/B$2</f>
        <v>646.04358084549085</v>
      </c>
      <c r="C77" s="32">
        <f>100000*[3]FS!$K196/C$2</f>
        <v>503.78948681680828</v>
      </c>
      <c r="D77" s="32">
        <f>100000*[3]GT!$K196/D$2</f>
        <v>355.40925088327953</v>
      </c>
      <c r="E77" s="32">
        <f>100000*[3]KZN!$K196/E$2</f>
        <v>470.01423150268317</v>
      </c>
      <c r="F77" s="32">
        <f>100000*[3]LM!$K196/F$2</f>
        <v>456.54538854441398</v>
      </c>
      <c r="G77" s="32">
        <f>100000*[3]MP!$K196/G$2</f>
        <v>423.86876592011686</v>
      </c>
      <c r="H77" s="32">
        <f>100000*[3]NC!$K196/H$2</f>
        <v>589.61478361891602</v>
      </c>
      <c r="I77" s="32">
        <f>100000*[3]NW!$K196/I$2</f>
        <v>375.97274039097232</v>
      </c>
      <c r="J77" s="51">
        <f>100000*[3]WC!$K196/J$2</f>
        <v>366.2321830963017</v>
      </c>
      <c r="K77" s="51">
        <f>100000*'[3]RSA Natural'!$K196/K$2</f>
        <v>439.70338703903252</v>
      </c>
      <c r="L77" s="32"/>
      <c r="M77" s="50">
        <f t="shared" ref="M77" si="72">B77*M$2</f>
        <v>520.69715753204628</v>
      </c>
      <c r="N77" s="32">
        <f t="shared" ref="N77" si="73">C77*N$2</f>
        <v>503.82674265111223</v>
      </c>
      <c r="O77" s="32">
        <f t="shared" ref="O77" si="74">D77*O$2</f>
        <v>390.85134164158751</v>
      </c>
      <c r="P77" s="32">
        <f t="shared" ref="P77" si="75">E77*P$2</f>
        <v>540.88266768454559</v>
      </c>
      <c r="Q77" s="32">
        <f t="shared" ref="Q77" si="76">F77*Q$2</f>
        <v>399.59952771375481</v>
      </c>
      <c r="R77" s="32">
        <f t="shared" ref="R77" si="77">G77*R$2</f>
        <v>456.71027881984742</v>
      </c>
      <c r="S77" s="32">
        <f t="shared" ref="S77" si="78">H77*S$2</f>
        <v>551.54250114297326</v>
      </c>
      <c r="T77" s="32">
        <f t="shared" ref="T77" si="79">I77*T$2</f>
        <v>385.91371373395401</v>
      </c>
      <c r="U77" s="49">
        <f t="shared" ref="U77" si="80">J77*U$2</f>
        <v>322.56802406172807</v>
      </c>
      <c r="V77" s="49">
        <f t="shared" ref="V77" si="81">K77*V$2</f>
        <v>439.70338703903252</v>
      </c>
    </row>
    <row r="78" spans="1:22" x14ac:dyDescent="0.35">
      <c r="A78" s="43">
        <f t="shared" si="25"/>
        <v>44465</v>
      </c>
      <c r="B78" s="50">
        <f>100000*[3]EC!$K197/B$2</f>
        <v>650.15001126812786</v>
      </c>
      <c r="C78" s="32">
        <f>100000*[3]FS!$K197/C$2</f>
        <v>506.32020749049661</v>
      </c>
      <c r="D78" s="32">
        <f>100000*[3]GT!$K197/D$2</f>
        <v>356.72450818642278</v>
      </c>
      <c r="E78" s="32">
        <f>100000*[3]KZN!$K197/E$2</f>
        <v>472.92917437826424</v>
      </c>
      <c r="F78" s="32">
        <f>100000*[3]LM!$K197/F$2</f>
        <v>460.36185665621355</v>
      </c>
      <c r="G78" s="32">
        <f>100000*[3]MP!$K197/G$2</f>
        <v>426.01573155333875</v>
      </c>
      <c r="H78" s="32">
        <f>100000*[3]NC!$K197/H$2</f>
        <v>598.03041397010008</v>
      </c>
      <c r="I78" s="32">
        <f>100000*[3]NW!$K197/I$2</f>
        <v>377.88092389870621</v>
      </c>
      <c r="J78" s="51">
        <f>100000*[3]WC!$K197/J$2</f>
        <v>368.53458317960269</v>
      </c>
      <c r="K78" s="51">
        <f>100000*'[3]RSA Natural'!$K197/K$2</f>
        <v>442.30677735546703</v>
      </c>
      <c r="L78" s="32"/>
      <c r="M78" s="50">
        <f t="shared" ref="M78" si="82">B78*M$2</f>
        <v>524.00685166424694</v>
      </c>
      <c r="N78" s="32">
        <f t="shared" ref="N78" si="83">C78*N$2</f>
        <v>506.35765047461723</v>
      </c>
      <c r="O78" s="32">
        <f t="shared" ref="O78" si="84">D78*O$2</f>
        <v>392.29775892042835</v>
      </c>
      <c r="P78" s="32">
        <f t="shared" ref="P78" si="85">E78*P$2</f>
        <v>544.23712372655018</v>
      </c>
      <c r="Q78" s="32">
        <f t="shared" ref="Q78" si="86">F78*Q$2</f>
        <v>402.93995977872868</v>
      </c>
      <c r="R78" s="32">
        <f t="shared" ref="R78" si="87">G78*R$2</f>
        <v>459.02359216539878</v>
      </c>
      <c r="S78" s="32">
        <f t="shared" ref="S78" si="88">H78*S$2</f>
        <v>559.41472202606894</v>
      </c>
      <c r="T78" s="32">
        <f t="shared" ref="T78" si="89">I78*T$2</f>
        <v>387.8723509032065</v>
      </c>
      <c r="U78" s="49">
        <f t="shared" ref="U78" si="90">J78*U$2</f>
        <v>324.59591969665286</v>
      </c>
      <c r="V78" s="49">
        <f t="shared" ref="V78" si="91">K78*V$2</f>
        <v>442.30677735546703</v>
      </c>
    </row>
    <row r="79" spans="1:22" x14ac:dyDescent="0.35">
      <c r="A79" s="43">
        <f t="shared" si="25"/>
        <v>44472</v>
      </c>
      <c r="B79" s="50">
        <f>100000*[3]EC!$K198/B$2</f>
        <v>655.2318339541697</v>
      </c>
      <c r="C79" s="32">
        <f>100000*[3]FS!$K198/C$2</f>
        <v>508.61377649799988</v>
      </c>
      <c r="D79" s="32">
        <f>100000*[3]GT!$K198/D$2</f>
        <v>357.46195567949701</v>
      </c>
      <c r="E79" s="32">
        <f>100000*[3]KZN!$K198/E$2</f>
        <v>474.47589605402749</v>
      </c>
      <c r="F79" s="32">
        <f>100000*[3]LM!$K198/F$2</f>
        <v>462.84285484464095</v>
      </c>
      <c r="G79" s="32">
        <f>100000*[3]MP!$K198/G$2</f>
        <v>427.59321763316115</v>
      </c>
      <c r="H79" s="32">
        <f>100000*[3]NC!$K198/H$2</f>
        <v>603.89429910293154</v>
      </c>
      <c r="I79" s="32">
        <f>100000*[3]NW!$K198/I$2</f>
        <v>378.76343244441256</v>
      </c>
      <c r="J79" s="51">
        <f>100000*[3]WC!$K198/J$2</f>
        <v>370.47860645482569</v>
      </c>
      <c r="K79" s="51">
        <f>100000*'[3]RSA Natural'!$K198/K$2</f>
        <v>444.25112438209226</v>
      </c>
      <c r="L79" s="32"/>
      <c r="M79" s="50">
        <f t="shared" ref="M79" si="92">B79*M$2</f>
        <v>528.10269087100892</v>
      </c>
      <c r="N79" s="32">
        <f t="shared" ref="N79" si="93">C79*N$2</f>
        <v>508.65138909428816</v>
      </c>
      <c r="O79" s="32">
        <f t="shared" ref="O79" si="94">D79*O$2</f>
        <v>393.10874608900076</v>
      </c>
      <c r="P79" s="32">
        <f t="shared" ref="P79" si="95">E79*P$2</f>
        <v>546.01705907760902</v>
      </c>
      <c r="Q79" s="32">
        <f t="shared" ref="Q79" si="96">F79*Q$2</f>
        <v>405.11149787599243</v>
      </c>
      <c r="R79" s="32">
        <f t="shared" ref="R79" si="97">G79*R$2</f>
        <v>460.72330246555782</v>
      </c>
      <c r="S79" s="32">
        <f t="shared" ref="S79" si="98">H79*S$2</f>
        <v>564.89996758373002</v>
      </c>
      <c r="T79" s="32">
        <f t="shared" ref="T79" si="99">I79*T$2</f>
        <v>388.77819357127152</v>
      </c>
      <c r="U79" s="49">
        <f t="shared" ref="U79" si="100">J79*U$2</f>
        <v>326.30816612272349</v>
      </c>
      <c r="V79" s="49">
        <f t="shared" ref="V79" si="101">K79*V$2</f>
        <v>444.25112438209226</v>
      </c>
    </row>
    <row r="80" spans="1:22" x14ac:dyDescent="0.35">
      <c r="A80" s="43">
        <f t="shared" si="25"/>
        <v>44479</v>
      </c>
      <c r="B80" s="50">
        <f>100000*[3]EC!$K199/B$2</f>
        <v>660.29180260434214</v>
      </c>
      <c r="C80" s="32">
        <f>100000*[3]FS!$K199/C$2</f>
        <v>511.35505581056174</v>
      </c>
      <c r="D80" s="32">
        <f>100000*[3]GT!$K199/D$2</f>
        <v>358.21764923877822</v>
      </c>
      <c r="E80" s="32">
        <f>100000*[3]KZN!$K199/E$2</f>
        <v>477.76729491542812</v>
      </c>
      <c r="F80" s="32">
        <f>100000*[3]LM!$K199/F$2</f>
        <v>467.42625913889532</v>
      </c>
      <c r="G80" s="32">
        <f>100000*[3]MP!$K199/G$2</f>
        <v>429.68196452484187</v>
      </c>
      <c r="H80" s="32">
        <f>100000*[3]NC!$K199/H$2</f>
        <v>610.16037979235284</v>
      </c>
      <c r="I80" s="32">
        <f>100000*[3]NW!$K199/I$2</f>
        <v>379.56740244690224</v>
      </c>
      <c r="J80" s="51">
        <f>100000*[3]WC!$K199/J$2</f>
        <v>371.2554046233974</v>
      </c>
      <c r="K80" s="51">
        <f>100000*'[3]RSA Natural'!$K199/K$2</f>
        <v>446.66947931186633</v>
      </c>
      <c r="L80" s="32"/>
      <c r="M80" s="50">
        <f t="shared" ref="M80" si="102">B80*M$2</f>
        <v>532.18091619738391</v>
      </c>
      <c r="N80" s="32">
        <f t="shared" ref="N80" si="103">C80*N$2</f>
        <v>511.39287112772951</v>
      </c>
      <c r="O80" s="32">
        <f t="shared" ref="O80" si="104">D80*O$2</f>
        <v>393.93979885642568</v>
      </c>
      <c r="P80" s="32">
        <f t="shared" ref="P80" si="105">E80*P$2</f>
        <v>549.80473289096687</v>
      </c>
      <c r="Q80" s="32">
        <f t="shared" ref="Q80" si="106">F80*Q$2</f>
        <v>409.12320456991966</v>
      </c>
      <c r="R80" s="32">
        <f t="shared" ref="R80" si="107">G80*R$2</f>
        <v>462.9738862593714</v>
      </c>
      <c r="S80" s="32">
        <f t="shared" ref="S80" si="108">H80*S$2</f>
        <v>570.76143834705613</v>
      </c>
      <c r="T80" s="32">
        <f t="shared" ref="T80" si="109">I80*T$2</f>
        <v>389.60342108395997</v>
      </c>
      <c r="U80" s="49">
        <f t="shared" ref="U80" si="110">J80*U$2</f>
        <v>326.99235026026298</v>
      </c>
      <c r="V80" s="49">
        <f t="shared" ref="V80" si="111">K80*V$2</f>
        <v>446.66947931186633</v>
      </c>
    </row>
    <row r="81" spans="1:22" x14ac:dyDescent="0.35">
      <c r="A81" s="43">
        <f t="shared" si="25"/>
        <v>44486</v>
      </c>
      <c r="B81" s="50">
        <f>100000*[3]EC!$K200/B$2</f>
        <v>662.65716274454462</v>
      </c>
      <c r="C81" s="32">
        <f>100000*[3]FS!$K200/C$2</f>
        <v>515.04395931196359</v>
      </c>
      <c r="D81" s="32">
        <f>100000*[3]GT!$K200/D$2</f>
        <v>358.83990702140767</v>
      </c>
      <c r="E81" s="32">
        <f>100000*[3]KZN!$K200/E$2</f>
        <v>480.17879986250455</v>
      </c>
      <c r="F81" s="32">
        <f>100000*[3]LM!$K200/F$2</f>
        <v>471.788099002259</v>
      </c>
      <c r="G81" s="32">
        <f>100000*[3]MP!$K200/G$2</f>
        <v>431.95133789526005</v>
      </c>
      <c r="H81" s="32">
        <f>100000*[3]NC!$K200/H$2</f>
        <v>617.109594934038</v>
      </c>
      <c r="I81" s="32">
        <f>100000*[3]NW!$K200/I$2</f>
        <v>379.87003429850432</v>
      </c>
      <c r="J81" s="51">
        <f>100000*[3]WC!$K200/J$2</f>
        <v>372.39474607693131</v>
      </c>
      <c r="K81" s="51">
        <f>100000*'[3]RSA Natural'!$K200/K$2</f>
        <v>448.64712662218079</v>
      </c>
      <c r="L81" s="32"/>
      <c r="M81" s="50">
        <f t="shared" ref="M81" si="112">B81*M$2</f>
        <v>534.08734532702738</v>
      </c>
      <c r="N81" s="32">
        <f t="shared" ref="N81" si="113">C81*N$2</f>
        <v>515.08204742795158</v>
      </c>
      <c r="O81" s="32">
        <f t="shared" ref="O81" si="114">D81*O$2</f>
        <v>394.62410937615249</v>
      </c>
      <c r="P81" s="32">
        <f t="shared" ref="P81" si="115">E81*P$2</f>
        <v>552.57984296527047</v>
      </c>
      <c r="Q81" s="32">
        <f t="shared" ref="Q81" si="116">F81*Q$2</f>
        <v>412.94098302765474</v>
      </c>
      <c r="R81" s="32">
        <f t="shared" ref="R81" si="117">G81*R$2</f>
        <v>465.41909154006754</v>
      </c>
      <c r="S81" s="32">
        <f t="shared" ref="S81" si="118">H81*S$2</f>
        <v>577.26193257941054</v>
      </c>
      <c r="T81" s="32">
        <f t="shared" ref="T81" si="119">I81*T$2</f>
        <v>389.91405472624075</v>
      </c>
      <c r="U81" s="49">
        <f t="shared" ref="U81" si="120">J81*U$2</f>
        <v>327.99585333388939</v>
      </c>
      <c r="V81" s="49">
        <f t="shared" ref="V81" si="121">K81*V$2</f>
        <v>448.64712662218079</v>
      </c>
    </row>
    <row r="82" spans="1:22" x14ac:dyDescent="0.35">
      <c r="A82" s="43">
        <f t="shared" si="25"/>
        <v>44493</v>
      </c>
      <c r="B82" s="50">
        <f>100000*[3]EC!$K201/B$2</f>
        <v>665.59576768665249</v>
      </c>
      <c r="C82" s="32">
        <f>100000*[3]FS!$K201/C$2</f>
        <v>518.25196115064966</v>
      </c>
      <c r="D82" s="32">
        <f>100000*[3]GT!$K201/D$2</f>
        <v>359.31257468049102</v>
      </c>
      <c r="E82" s="32">
        <f>100000*[3]KZN!$K201/E$2</f>
        <v>481.76072809319794</v>
      </c>
      <c r="F82" s="32">
        <f>100000*[3]LM!$K201/F$2</f>
        <v>473.99791258383561</v>
      </c>
      <c r="G82" s="32">
        <f>100000*[3]MP!$K201/G$2</f>
        <v>431.95133789526005</v>
      </c>
      <c r="H82" s="32">
        <f>100000*[3]NC!$K201/H$2</f>
        <v>621.86851327465615</v>
      </c>
      <c r="I82" s="32">
        <f>100000*[3]NW!$K201/I$2</f>
        <v>380.59394784665409</v>
      </c>
      <c r="J82" s="51">
        <f>100000*[3]WC!$K201/J$2</f>
        <v>373.58142706447825</v>
      </c>
      <c r="K82" s="51">
        <f>100000*'[3]RSA Natural'!$K201/K$2</f>
        <v>450.05983687333656</v>
      </c>
      <c r="L82" s="32"/>
      <c r="M82" s="50">
        <f t="shared" ref="M82" si="122">B82*M$2</f>
        <v>536.45579737241837</v>
      </c>
      <c r="N82" s="32">
        <f t="shared" ref="N82" si="123">C82*N$2</f>
        <v>518.29028650220539</v>
      </c>
      <c r="O82" s="32">
        <f t="shared" ref="O82" si="124">D82*O$2</f>
        <v>395.14391235889474</v>
      </c>
      <c r="P82" s="32">
        <f t="shared" ref="P82" si="125">E82*P$2</f>
        <v>554.40029329241781</v>
      </c>
      <c r="Q82" s="32">
        <f t="shared" ref="Q82" si="126">F82*Q$2</f>
        <v>414.8751619410566</v>
      </c>
      <c r="R82" s="32">
        <f t="shared" ref="R82" si="127">G82*R$2</f>
        <v>465.41909154006754</v>
      </c>
      <c r="S82" s="32">
        <f t="shared" ref="S82" si="128">H82*S$2</f>
        <v>581.71356065462533</v>
      </c>
      <c r="T82" s="32">
        <f t="shared" ref="T82" si="129">I82*T$2</f>
        <v>390.65710903783338</v>
      </c>
      <c r="U82" s="49">
        <f t="shared" ref="U82" si="130">J82*U$2</f>
        <v>329.04105186916934</v>
      </c>
      <c r="V82" s="49">
        <f t="shared" ref="V82" si="131">K82*V$2</f>
        <v>450.05983687333656</v>
      </c>
    </row>
    <row r="83" spans="1:22" x14ac:dyDescent="0.35">
      <c r="A83" s="43">
        <f t="shared" si="25"/>
        <v>44500</v>
      </c>
      <c r="B83" s="50">
        <f>100000*[3]EC!$K202/B$2</f>
        <v>669.27084028967431</v>
      </c>
      <c r="C83" s="32">
        <f>100000*[3]FS!$K202/C$2</f>
        <v>522.83862855920029</v>
      </c>
      <c r="D83" s="32">
        <f>100000*[3]GT!$K202/D$2</f>
        <v>360.26409867769217</v>
      </c>
      <c r="E83" s="32">
        <f>100000*[3]KZN!$K202/E$2</f>
        <v>484.7255455457954</v>
      </c>
      <c r="F83" s="32">
        <f>100000*[3]LM!$K202/F$2</f>
        <v>477.57601228440683</v>
      </c>
      <c r="G83" s="32">
        <f>100000*[3]MP!$K202/G$2</f>
        <v>434.88067401940805</v>
      </c>
      <c r="H83" s="32">
        <f>100000*[3]NC!$K202/H$2</f>
        <v>629.42503447990998</v>
      </c>
      <c r="I83" s="32">
        <f>100000*[3]NW!$K202/I$2</f>
        <v>384.52536809768696</v>
      </c>
      <c r="J83" s="51">
        <f>100000*[3]WC!$K202/J$2</f>
        <v>374.70284487909572</v>
      </c>
      <c r="K83" s="51">
        <f>100000*'[3]RSA Natural'!$K202/K$2</f>
        <v>452.64986087773622</v>
      </c>
      <c r="L83" s="32"/>
      <c r="M83" s="50">
        <f t="shared" ref="M83" si="132">B83*M$2</f>
        <v>539.41782642874455</v>
      </c>
      <c r="N83" s="32">
        <f t="shared" ref="N83" si="133">C83*N$2</f>
        <v>522.87729310028942</v>
      </c>
      <c r="O83" s="32">
        <f t="shared" ref="O83" si="134">D83*O$2</f>
        <v>396.19032415033223</v>
      </c>
      <c r="P83" s="32">
        <f t="shared" ref="P83" si="135">E83*P$2</f>
        <v>557.81214396730411</v>
      </c>
      <c r="Q83" s="32">
        <f t="shared" ref="Q83" si="136">F83*Q$2</f>
        <v>418.00695778510089</v>
      </c>
      <c r="R83" s="32">
        <f t="shared" ref="R83" si="137">G83*R$2</f>
        <v>468.57539373919872</v>
      </c>
      <c r="S83" s="32">
        <f t="shared" ref="S83" si="138">H83*S$2</f>
        <v>588.78214631644505</v>
      </c>
      <c r="T83" s="32">
        <f t="shared" ref="T83" si="139">I83*T$2</f>
        <v>394.69247869720613</v>
      </c>
      <c r="U83" s="49">
        <f t="shared" ref="U83" si="140">J83*U$2</f>
        <v>330.02876825594484</v>
      </c>
      <c r="V83" s="49">
        <f t="shared" ref="V83" si="141">K83*V$2</f>
        <v>452.64986087773622</v>
      </c>
    </row>
    <row r="84" spans="1:22" x14ac:dyDescent="0.35">
      <c r="A84" s="43">
        <f t="shared" si="25"/>
        <v>44507</v>
      </c>
      <c r="B84" s="50">
        <f>100000*[3]EC!$K203/B$2</f>
        <v>673.76702284356952</v>
      </c>
      <c r="C84" s="32">
        <f>100000*[3]FS!$K203/C$2</f>
        <v>527.60039663469604</v>
      </c>
      <c r="D84" s="32">
        <f>100000*[3]GT!$K203/D$2</f>
        <v>360.86302253041862</v>
      </c>
      <c r="E84" s="32">
        <f>100000*[3]KZN!$K203/E$2</f>
        <v>487.11010071735529</v>
      </c>
      <c r="F84" s="32">
        <f>100000*[3]LM!$K203/F$2</f>
        <v>481.67566864461571</v>
      </c>
      <c r="G84" s="32">
        <f>100000*[3]MP!$K203/G$2</f>
        <v>438.43495156970192</v>
      </c>
      <c r="H84" s="32">
        <f>100000*[3]NC!$K203/H$2</f>
        <v>639.53086795119009</v>
      </c>
      <c r="I84" s="32">
        <f>100000*[3]NW!$K203/I$2</f>
        <v>386.56345488847171</v>
      </c>
      <c r="J84" s="51">
        <f>100000*[3]WC!$K203/J$2</f>
        <v>376.7380913382807</v>
      </c>
      <c r="K84" s="51">
        <f>100000*'[3]RSA Natural'!$K203/K$2</f>
        <v>455.26792867298661</v>
      </c>
      <c r="L84" s="32"/>
      <c r="M84" s="50">
        <f t="shared" ref="M84" si="142">B84*M$2</f>
        <v>543.04165235159405</v>
      </c>
      <c r="N84" s="32">
        <f t="shared" ref="N84" si="143">C84*N$2</f>
        <v>527.63941331422211</v>
      </c>
      <c r="O84" s="32">
        <f t="shared" ref="O84" si="144">D84*O$2</f>
        <v>396.84897383600446</v>
      </c>
      <c r="P84" s="32">
        <f t="shared" ref="P84" si="145">E84*P$2</f>
        <v>560.55624079669326</v>
      </c>
      <c r="Q84" s="32">
        <f t="shared" ref="Q84" si="146">F84*Q$2</f>
        <v>421.59525543618707</v>
      </c>
      <c r="R84" s="32">
        <f t="shared" ref="R84" si="147">G84*R$2</f>
        <v>472.40505806342441</v>
      </c>
      <c r="S84" s="32">
        <f t="shared" ref="S84" si="148">H84*S$2</f>
        <v>598.2354314506365</v>
      </c>
      <c r="T84" s="32">
        <f t="shared" ref="T84" si="149">I84*T$2</f>
        <v>396.78445388010357</v>
      </c>
      <c r="U84" s="49">
        <f t="shared" ref="U84" si="150">J84*U$2</f>
        <v>331.82136175023447</v>
      </c>
      <c r="V84" s="49">
        <f t="shared" ref="V84" si="151">K84*V$2</f>
        <v>455.26792867298661</v>
      </c>
    </row>
    <row r="85" spans="1:22" x14ac:dyDescent="0.35">
      <c r="A85" s="43">
        <f t="shared" si="25"/>
        <v>44514</v>
      </c>
      <c r="B85" s="50">
        <f>100000*[3]EC!$K204/B$2</f>
        <v>678.23309667446529</v>
      </c>
      <c r="C85" s="32">
        <f>100000*[3]FS!$K204/C$2</f>
        <v>531.64433433334864</v>
      </c>
      <c r="D85" s="32">
        <f>100000*[3]GT!$K204/D$2</f>
        <v>361.71107625305035</v>
      </c>
      <c r="E85" s="32">
        <f>100000*[3]KZN!$K204/E$2</f>
        <v>489.26704851352542</v>
      </c>
      <c r="F85" s="32">
        <f>100000*[3]LM!$K204/F$2</f>
        <v>484.47884074011785</v>
      </c>
      <c r="G85" s="32">
        <f>100000*[3]MP!$K204/G$2</f>
        <v>439.35894477932123</v>
      </c>
      <c r="H85" s="32">
        <f>100000*[3]NC!$K204/H$2</f>
        <v>649.78161992811272</v>
      </c>
      <c r="I85" s="32">
        <f>100000*[3]NW!$K204/I$2</f>
        <v>389.48627262449509</v>
      </c>
      <c r="J85" s="51">
        <f>100000*[3]WC!$K204/J$2</f>
        <v>377.3899359836152</v>
      </c>
      <c r="K85" s="51">
        <f>100000*'[3]RSA Natural'!$K204/K$2</f>
        <v>457.4263787811318</v>
      </c>
      <c r="L85" s="32"/>
      <c r="M85" s="50">
        <f t="shared" ref="M85" si="152">B85*M$2</f>
        <v>546.64121129471096</v>
      </c>
      <c r="N85" s="32">
        <f t="shared" ref="N85" si="153">C85*N$2</f>
        <v>531.68365006689783</v>
      </c>
      <c r="O85" s="32">
        <f t="shared" ref="O85" si="154">D85*O$2</f>
        <v>397.78159709904838</v>
      </c>
      <c r="P85" s="32">
        <f t="shared" ref="P85" si="155">E85*P$2</f>
        <v>563.03841176057858</v>
      </c>
      <c r="Q85" s="32">
        <f t="shared" ref="Q85" si="156">F85*Q$2</f>
        <v>424.0487820155144</v>
      </c>
      <c r="R85" s="32">
        <f t="shared" ref="R85" si="157">G85*R$2</f>
        <v>473.40064261770698</v>
      </c>
      <c r="S85" s="32">
        <f t="shared" ref="S85" si="158">H85*S$2</f>
        <v>607.82427749219426</v>
      </c>
      <c r="T85" s="32">
        <f t="shared" ref="T85" si="159">I85*T$2</f>
        <v>399.78455289234392</v>
      </c>
      <c r="U85" s="49">
        <f t="shared" ref="U85" si="160">J85*U$2</f>
        <v>332.3954899916771</v>
      </c>
      <c r="V85" s="49">
        <f t="shared" ref="V85" si="161">K85*V$2</f>
        <v>457.4263787811318</v>
      </c>
    </row>
    <row r="86" spans="1:22" x14ac:dyDescent="0.35">
      <c r="A86" s="43">
        <f t="shared" si="25"/>
        <v>44521</v>
      </c>
      <c r="B86" s="50">
        <f>100000*[3]EC!$K205/B$2</f>
        <v>683.24334932145291</v>
      </c>
      <c r="C86" s="32">
        <f>100000*[3]FS!$K205/C$2</f>
        <v>534.57938904595858</v>
      </c>
      <c r="D86" s="32">
        <f>100000*[3]GT!$K205/D$2</f>
        <v>361.71107625305035</v>
      </c>
      <c r="E86" s="32">
        <f>100000*[3]KZN!$K205/E$2</f>
        <v>492.2533259622428</v>
      </c>
      <c r="F86" s="32">
        <f>100000*[3]LM!$K205/F$2</f>
        <v>486.17976855254648</v>
      </c>
      <c r="G86" s="32">
        <f>100000*[3]MP!$K205/G$2</f>
        <v>441.15118534877746</v>
      </c>
      <c r="H86" s="32">
        <f>100000*[3]NC!$K205/H$2</f>
        <v>659.12875557390009</v>
      </c>
      <c r="I86" s="32">
        <f>100000*[3]NW!$K205/I$2</f>
        <v>390.5897672533174</v>
      </c>
      <c r="J86" s="51">
        <f>100000*[3]WC!$K205/J$2</f>
        <v>379.39074785913908</v>
      </c>
      <c r="K86" s="51">
        <f>100000*'[3]RSA Natural'!$K205/K$2</f>
        <v>459.50788045927681</v>
      </c>
      <c r="L86" s="32"/>
      <c r="M86" s="50">
        <f t="shared" ref="M86" si="162">B86*M$2</f>
        <v>550.67936659746874</v>
      </c>
      <c r="N86" s="32">
        <f t="shared" ref="N86" si="163">C86*N$2</f>
        <v>534.61892183030955</v>
      </c>
      <c r="O86" s="32">
        <f t="shared" ref="O86" si="164">D86*O$2</f>
        <v>397.78159709904838</v>
      </c>
      <c r="P86" s="32">
        <f t="shared" ref="P86" si="165">E86*P$2</f>
        <v>566.47495815566197</v>
      </c>
      <c r="Q86" s="32">
        <f t="shared" ref="Q86" si="166">F86*Q$2</f>
        <v>425.53754954570172</v>
      </c>
      <c r="R86" s="32">
        <f t="shared" ref="R86" si="167">G86*R$2</f>
        <v>475.33174666688541</v>
      </c>
      <c r="S86" s="32">
        <f t="shared" ref="S86" si="168">H86*S$2</f>
        <v>616.56785502082732</v>
      </c>
      <c r="T86" s="32">
        <f t="shared" ref="T86" si="169">I86*T$2</f>
        <v>400.91722466490768</v>
      </c>
      <c r="U86" s="49">
        <f t="shared" ref="U86" si="170">J86*U$2</f>
        <v>334.15775437748414</v>
      </c>
      <c r="V86" s="49">
        <f t="shared" ref="V86" si="171">K86*V$2</f>
        <v>459.50788045927681</v>
      </c>
    </row>
    <row r="87" spans="1:22" x14ac:dyDescent="0.35">
      <c r="A87" s="43">
        <f t="shared" si="25"/>
        <v>44528</v>
      </c>
      <c r="B87" s="50">
        <f>100000*[3]EC!$K206/B$2</f>
        <v>689.77410743267035</v>
      </c>
      <c r="C87" s="32">
        <f>100000*[3]FS!$K206/C$2</f>
        <v>537.156984897244</v>
      </c>
      <c r="D87" s="32">
        <f>100000*[3]GT!$K206/D$2</f>
        <v>363.08257075948853</v>
      </c>
      <c r="E87" s="32">
        <f>100000*[3]KZN!$K206/E$2</f>
        <v>495.86022881283168</v>
      </c>
      <c r="F87" s="32">
        <f>100000*[3]LM!$K206/F$2</f>
        <v>492.28884739861962</v>
      </c>
      <c r="G87" s="32">
        <f>100000*[3]MP!$K206/G$2</f>
        <v>445.35378624174746</v>
      </c>
      <c r="H87" s="32">
        <f>100000*[3]NC!$K206/H$2</f>
        <v>662.896405645252</v>
      </c>
      <c r="I87" s="32">
        <f>100000*[3]NW!$K206/I$2</f>
        <v>392.58822683779414</v>
      </c>
      <c r="J87" s="51">
        <f>100000*[3]WC!$K206/J$2</f>
        <v>380.86413119785777</v>
      </c>
      <c r="K87" s="51">
        <f>100000*'[3]RSA Natural'!$K206/K$2</f>
        <v>462.7396092536714</v>
      </c>
      <c r="L87" s="32"/>
      <c r="M87" s="50">
        <f t="shared" ref="M87" si="172">B87*M$2</f>
        <v>555.94301642832056</v>
      </c>
      <c r="N87" s="32">
        <f t="shared" ref="N87" si="173">C87*N$2</f>
        <v>537.19670829788697</v>
      </c>
      <c r="O87" s="32">
        <f t="shared" ref="O87" si="174">D87*O$2</f>
        <v>399.28985966273575</v>
      </c>
      <c r="P87" s="32">
        <f t="shared" ref="P87" si="175">E87*P$2</f>
        <v>570.62570744184472</v>
      </c>
      <c r="Q87" s="32">
        <f t="shared" ref="Q87" si="176">F87*Q$2</f>
        <v>430.88463021481118</v>
      </c>
      <c r="R87" s="32">
        <f t="shared" ref="R87" si="177">G87*R$2</f>
        <v>479.85996667250527</v>
      </c>
      <c r="S87" s="32">
        <f t="shared" ref="S87" si="178">H87*S$2</f>
        <v>620.09222245786918</v>
      </c>
      <c r="T87" s="32">
        <f t="shared" ref="T87" si="179">I87*T$2</f>
        <v>402.96852487138176</v>
      </c>
      <c r="U87" s="49">
        <f t="shared" ref="U87" si="180">J87*U$2</f>
        <v>335.4554730766925</v>
      </c>
      <c r="V87" s="49">
        <f t="shared" ref="V87" si="181">K87*V$2</f>
        <v>462.7396092536714</v>
      </c>
    </row>
    <row r="88" spans="1:22" x14ac:dyDescent="0.35">
      <c r="A88" s="43">
        <f t="shared" si="25"/>
        <v>44535</v>
      </c>
      <c r="B88" s="50">
        <f>100000*[3]EC!$K207/B$2</f>
        <v>695.81988628950751</v>
      </c>
      <c r="C88" s="32">
        <f>100000*[3]FS!$K207/C$2</f>
        <v>539.80153792183694</v>
      </c>
      <c r="D88" s="32">
        <f>100000*[3]GT!$K207/D$2</f>
        <v>364.89795972332917</v>
      </c>
      <c r="E88" s="32">
        <f>100000*[3]KZN!$K207/E$2</f>
        <v>499.34445920033369</v>
      </c>
      <c r="F88" s="32">
        <f>100000*[3]LM!$K207/F$2</f>
        <v>495.72226820656664</v>
      </c>
      <c r="G88" s="32">
        <f>100000*[3]MP!$K207/G$2</f>
        <v>448.90930318854947</v>
      </c>
      <c r="H88" s="32">
        <f>100000*[3]NC!$K207/H$2</f>
        <v>667.5523389006612</v>
      </c>
      <c r="I88" s="32">
        <f>100000*[3]NW!$K207/I$2</f>
        <v>392.94852052630353</v>
      </c>
      <c r="J88" s="51">
        <f>100000*[3]WC!$K207/J$2</f>
        <v>382.84525843710401</v>
      </c>
      <c r="K88" s="51">
        <f>100000*'[3]RSA Natural'!$K207/K$2</f>
        <v>465.66269409907517</v>
      </c>
      <c r="L88" s="32"/>
      <c r="M88" s="50">
        <f t="shared" ref="M88" si="182">B88*M$2</f>
        <v>560.81578346626964</v>
      </c>
      <c r="N88" s="32">
        <f t="shared" ref="N88" si="183">C88*N$2</f>
        <v>539.84145689033494</v>
      </c>
      <c r="O88" s="32">
        <f t="shared" ref="O88" si="184">D88*O$2</f>
        <v>401.28628268874041</v>
      </c>
      <c r="P88" s="32">
        <f t="shared" ref="P88" si="185">E88*P$2</f>
        <v>574.63528779177273</v>
      </c>
      <c r="Q88" s="32">
        <f t="shared" ref="Q88" si="186">F88*Q$2</f>
        <v>433.88979326699422</v>
      </c>
      <c r="R88" s="32">
        <f t="shared" ref="R88" si="187">G88*R$2</f>
        <v>483.69096642215101</v>
      </c>
      <c r="S88" s="32">
        <f t="shared" ref="S88" si="188">H88*S$2</f>
        <v>624.44751534432237</v>
      </c>
      <c r="T88" s="32">
        <f t="shared" ref="T88" si="189">I88*T$2</f>
        <v>403.33834496850631</v>
      </c>
      <c r="U88" s="49">
        <f t="shared" ref="U88" si="190">J88*U$2</f>
        <v>337.20039973380847</v>
      </c>
      <c r="V88" s="49">
        <f t="shared" ref="V88" si="191">K88*V$2</f>
        <v>465.66269409907517</v>
      </c>
    </row>
    <row r="89" spans="1:22" x14ac:dyDescent="0.35">
      <c r="A89" s="43">
        <f t="shared" si="25"/>
        <v>44542</v>
      </c>
      <c r="B89" s="50">
        <f>100000*[3]EC!$K208/B$2</f>
        <v>702.89730834375052</v>
      </c>
      <c r="C89" s="32">
        <f>100000*[3]FS!$K208/C$2</f>
        <v>543.64347709789024</v>
      </c>
      <c r="D89" s="32">
        <f>100000*[3]GT!$K208/D$2</f>
        <v>368.76165528588245</v>
      </c>
      <c r="E89" s="32">
        <f>100000*[3]KZN!$K208/E$2</f>
        <v>503.47152006639573</v>
      </c>
      <c r="F89" s="32">
        <f>100000*[3]LM!$K208/F$2</f>
        <v>502.74809412430625</v>
      </c>
      <c r="G89" s="32">
        <f>100000*[3]MP!$K208/G$2</f>
        <v>452.25139126655063</v>
      </c>
      <c r="H89" s="32">
        <f>100000*[3]NC!$K208/H$2</f>
        <v>674.6843394721202</v>
      </c>
      <c r="I89" s="32">
        <f>100000*[3]NW!$K208/I$2</f>
        <v>395.32873982770531</v>
      </c>
      <c r="J89" s="51">
        <f>100000*[3]WC!$K208/J$2</f>
        <v>386.09773529777658</v>
      </c>
      <c r="K89" s="51">
        <f>100000*'[3]RSA Natural'!$K208/K$2</f>
        <v>470.09447981565592</v>
      </c>
      <c r="L89" s="32"/>
      <c r="M89" s="50">
        <f t="shared" ref="M89" si="192">B89*M$2</f>
        <v>566.52003261533798</v>
      </c>
      <c r="N89" s="32">
        <f t="shared" ref="N89" si="193">C89*N$2</f>
        <v>543.68368018237925</v>
      </c>
      <c r="O89" s="32">
        <f t="shared" ref="O89" si="194">D89*O$2</f>
        <v>405.5352733679801</v>
      </c>
      <c r="P89" s="32">
        <f t="shared" ref="P89" si="195">E89*P$2</f>
        <v>579.38462417632297</v>
      </c>
      <c r="Q89" s="32">
        <f t="shared" ref="Q89" si="196">F89*Q$2</f>
        <v>440.03927322884181</v>
      </c>
      <c r="R89" s="32">
        <f t="shared" ref="R89" si="197">G89*R$2</f>
        <v>487.2920007532158</v>
      </c>
      <c r="S89" s="32">
        <f t="shared" ref="S89" si="198">H89*S$2</f>
        <v>631.11899228591483</v>
      </c>
      <c r="T89" s="32">
        <f t="shared" ref="T89" si="199">I89*T$2</f>
        <v>405.78149887681889</v>
      </c>
      <c r="U89" s="49">
        <f t="shared" ref="U89" si="200">J89*U$2</f>
        <v>340.06509891284753</v>
      </c>
      <c r="V89" s="49">
        <f t="shared" ref="V89" si="201">K89*V$2</f>
        <v>470.09447981565592</v>
      </c>
    </row>
    <row r="90" spans="1:22" x14ac:dyDescent="0.35">
      <c r="A90" s="43">
        <f t="shared" si="25"/>
        <v>44549</v>
      </c>
      <c r="B90" s="50">
        <f>100000*[3]EC!$K209/B$2</f>
        <v>716.84999487396522</v>
      </c>
      <c r="C90" s="32">
        <f>100000*[3]FS!$K209/C$2</f>
        <v>549.30636539494333</v>
      </c>
      <c r="D90" s="32">
        <f>100000*[3]GT!$K209/D$2</f>
        <v>371.69447807211469</v>
      </c>
      <c r="E90" s="32">
        <f>100000*[3]KZN!$K209/E$2</f>
        <v>509.41766587015303</v>
      </c>
      <c r="F90" s="32">
        <f>100000*[3]LM!$K209/F$2</f>
        <v>510.32069818590327</v>
      </c>
      <c r="G90" s="32">
        <f>100000*[3]MP!$K209/G$2</f>
        <v>457.48505995765163</v>
      </c>
      <c r="H90" s="32">
        <f>100000*[3]NC!$K209/H$2</f>
        <v>687.45434340741099</v>
      </c>
      <c r="I90" s="32">
        <f>100000*[3]NW!$K209/I$2</f>
        <v>399.3847836073993</v>
      </c>
      <c r="J90" s="51">
        <f>100000*[3]WC!$K209/J$2</f>
        <v>391.14806456119305</v>
      </c>
      <c r="K90" s="51">
        <f>100000*'[3]RSA Natural'!$K209/K$2</f>
        <v>476.12617890520357</v>
      </c>
      <c r="L90" s="32"/>
      <c r="M90" s="50">
        <f t="shared" ref="M90" si="202">B90*M$2</f>
        <v>577.76559627640006</v>
      </c>
      <c r="N90" s="32">
        <f t="shared" ref="N90" si="203">C90*N$2</f>
        <v>549.34698725678595</v>
      </c>
      <c r="O90" s="32">
        <f t="shared" ref="O90" si="204">D90*O$2</f>
        <v>408.76056285593529</v>
      </c>
      <c r="P90" s="32">
        <f t="shared" ref="P90" si="205">E90*P$2</f>
        <v>586.22732592706586</v>
      </c>
      <c r="Q90" s="32">
        <f t="shared" ref="Q90" si="206">F90*Q$2</f>
        <v>446.66733055349277</v>
      </c>
      <c r="R90" s="32">
        <f t="shared" ref="R90" si="207">G90*R$2</f>
        <v>492.93117608139727</v>
      </c>
      <c r="S90" s="32">
        <f t="shared" ref="S90" si="208">H90*S$2</f>
        <v>643.06441852988792</v>
      </c>
      <c r="T90" s="32">
        <f t="shared" ref="T90" si="209">I90*T$2</f>
        <v>409.94478719517269</v>
      </c>
      <c r="U90" s="49">
        <f t="shared" ref="U90" si="210">J90*U$2</f>
        <v>344.51330091843971</v>
      </c>
      <c r="V90" s="49">
        <f t="shared" ref="V90" si="211">K90*V$2</f>
        <v>476.12617890520357</v>
      </c>
    </row>
    <row r="91" spans="1:22" x14ac:dyDescent="0.35">
      <c r="A91" s="43">
        <f t="shared" si="25"/>
        <v>44556</v>
      </c>
      <c r="B91" s="50">
        <f>100000*[3]EC!$K210/B$2</f>
        <v>731.29082568705041</v>
      </c>
      <c r="C91" s="32">
        <f>100000*[3]FS!$K210/C$2</f>
        <v>555.24066827790557</v>
      </c>
      <c r="D91" s="32">
        <f>100000*[3]GT!$K210/D$2</f>
        <v>373.37050643610718</v>
      </c>
      <c r="E91" s="32">
        <f>100000*[3]KZN!$K210/E$2</f>
        <v>517.15706009068538</v>
      </c>
      <c r="F91" s="32">
        <f>100000*[3]LM!$K210/F$2</f>
        <v>517.79661291622278</v>
      </c>
      <c r="G91" s="32">
        <f>100000*[3]MP!$K210/G$2</f>
        <v>461.17801014947906</v>
      </c>
      <c r="H91" s="32">
        <f>100000*[3]NC!$K210/H$2</f>
        <v>698.12558894539472</v>
      </c>
      <c r="I91" s="32">
        <f>100000*[3]NW!$K210/I$2</f>
        <v>405.75340015395608</v>
      </c>
      <c r="J91" s="51">
        <f>100000*[3]WC!$K210/J$2</f>
        <v>395.72020260408317</v>
      </c>
      <c r="K91" s="51">
        <f>100000*'[3]RSA Natural'!$K210/K$2</f>
        <v>482.1649213465256</v>
      </c>
      <c r="L91" s="32"/>
      <c r="M91" s="50">
        <f t="shared" ref="M91" si="212">B91*M$2</f>
        <v>589.40459367489439</v>
      </c>
      <c r="N91" s="32">
        <f t="shared" ref="N91" si="213">C91*N$2</f>
        <v>555.28172898853472</v>
      </c>
      <c r="O91" s="32">
        <f t="shared" ref="O91" si="214">D91*O$2</f>
        <v>410.60372797633607</v>
      </c>
      <c r="P91" s="32">
        <f t="shared" ref="P91" si="215">E91*P$2</f>
        <v>595.13366090947807</v>
      </c>
      <c r="Q91" s="32">
        <f t="shared" ref="Q91" si="216">F91*Q$2</f>
        <v>453.21075880930869</v>
      </c>
      <c r="R91" s="32">
        <f t="shared" ref="R91" si="217">G91*R$2</f>
        <v>496.91025745606777</v>
      </c>
      <c r="S91" s="32">
        <f t="shared" ref="S91" si="218">H91*S$2</f>
        <v>653.04660625287147</v>
      </c>
      <c r="T91" s="32">
        <f t="shared" ref="T91" si="219">I91*T$2</f>
        <v>416.48179426721055</v>
      </c>
      <c r="U91" s="49">
        <f t="shared" ref="U91" si="220">J91*U$2</f>
        <v>348.54032421760377</v>
      </c>
      <c r="V91" s="49">
        <f t="shared" ref="V91" si="221">K91*V$2</f>
        <v>482.1649213465256</v>
      </c>
    </row>
    <row r="92" spans="1:22" x14ac:dyDescent="0.35">
      <c r="A92" s="43">
        <f t="shared" si="25"/>
        <v>44563</v>
      </c>
      <c r="B92" s="50">
        <f>100000*[3]EC!$K211/B$2</f>
        <v>743.43247086890676</v>
      </c>
      <c r="C92" s="32">
        <f>100000*[3]FS!$K211/C$2</f>
        <v>559.50050633650528</v>
      </c>
      <c r="D92" s="32">
        <f>100000*[3]GT!$K211/D$2</f>
        <v>373.84685680583891</v>
      </c>
      <c r="E92" s="32">
        <f>100000*[3]KZN!$K211/E$2</f>
        <v>523.35021177143358</v>
      </c>
      <c r="F92" s="32">
        <f>100000*[3]LM!$K211/F$2</f>
        <v>522.99108386560101</v>
      </c>
      <c r="G92" s="32">
        <f>100000*[3]MP!$K211/G$2</f>
        <v>465.70988026966313</v>
      </c>
      <c r="H92" s="32">
        <f>100000*[3]NC!$K211/H$2</f>
        <v>705.43776807739198</v>
      </c>
      <c r="I92" s="32">
        <f>100000*[3]NW!$K211/I$2</f>
        <v>407.92451146176415</v>
      </c>
      <c r="J92" s="51">
        <f>100000*[3]WC!$K211/J$2</f>
        <v>400.93086402436273</v>
      </c>
      <c r="K92" s="51">
        <f>100000*'[3]RSA Natural'!$K211/K$2</f>
        <v>486.82266800638519</v>
      </c>
      <c r="L92" s="32"/>
      <c r="M92" s="50">
        <f t="shared" ref="M92" si="222">B92*M$2</f>
        <v>599.19049716716552</v>
      </c>
      <c r="N92" s="32">
        <f t="shared" ref="N92" si="223">C92*N$2</f>
        <v>559.541882067247</v>
      </c>
      <c r="O92" s="32">
        <f t="shared" ref="O92" si="224">D92*O$2</f>
        <v>411.12758091668132</v>
      </c>
      <c r="P92" s="32">
        <f t="shared" ref="P92" si="225">E92*P$2</f>
        <v>602.26061192061775</v>
      </c>
      <c r="Q92" s="32">
        <f t="shared" ref="Q92" si="226">F92*Q$2</f>
        <v>457.75731253688497</v>
      </c>
      <c r="R92" s="32">
        <f t="shared" ref="R92" si="227">G92*R$2</f>
        <v>501.79325859362899</v>
      </c>
      <c r="S92" s="32">
        <f t="shared" ref="S92" si="228">H92*S$2</f>
        <v>659.88662736379706</v>
      </c>
      <c r="T92" s="32">
        <f t="shared" ref="T92" si="229">I92*T$2</f>
        <v>418.71031122526102</v>
      </c>
      <c r="U92" s="49">
        <f t="shared" ref="U92" si="230">J92*U$2</f>
        <v>353.12974272305576</v>
      </c>
      <c r="V92" s="49">
        <f t="shared" ref="V92" si="231">K92*V$2</f>
        <v>486.82266800638519</v>
      </c>
    </row>
    <row r="93" spans="1:22" x14ac:dyDescent="0.35">
      <c r="A93" s="43">
        <f t="shared" si="25"/>
        <v>44570</v>
      </c>
      <c r="B93" s="50">
        <f>100000*[3]EC!$K212/B$2</f>
        <v>753.34437835614824</v>
      </c>
      <c r="C93" s="32">
        <f>100000*[3]FS!$K212/C$2</f>
        <v>565.50347042610019</v>
      </c>
      <c r="D93" s="32">
        <f>100000*[3]GT!$K212/D$2</f>
        <v>374.22977552788308</v>
      </c>
      <c r="E93" s="32">
        <f>100000*[3]KZN!$K212/E$2</f>
        <v>527.89407566065495</v>
      </c>
      <c r="F93" s="32">
        <f>100000*[3]LM!$K212/F$2</f>
        <v>527.88482955383847</v>
      </c>
      <c r="G93" s="32">
        <f>100000*[3]MP!$K212/G$2</f>
        <v>468.07907128774667</v>
      </c>
      <c r="H93" s="32">
        <f>100000*[3]NC!$K212/H$2</f>
        <v>711.69855920842053</v>
      </c>
      <c r="I93" s="32">
        <f>100000*[3]NW!$K212/I$2</f>
        <v>410.37320636185234</v>
      </c>
      <c r="J93" s="51">
        <f>100000*[3]WC!$K212/J$2</f>
        <v>406.06681935889571</v>
      </c>
      <c r="K93" s="51">
        <f>100000*'[3]RSA Natural'!$K212/K$2</f>
        <v>490.76196484312482</v>
      </c>
      <c r="L93" s="32"/>
      <c r="M93" s="50">
        <f t="shared" ref="M93" si="232">B93*M$2</f>
        <v>607.17928028853453</v>
      </c>
      <c r="N93" s="32">
        <f t="shared" ref="N93" si="233">C93*N$2</f>
        <v>565.54529008320662</v>
      </c>
      <c r="O93" s="32">
        <f t="shared" ref="O93" si="234">D93*O$2</f>
        <v>411.54868502660162</v>
      </c>
      <c r="P93" s="32">
        <f t="shared" ref="P93" si="235">E93*P$2</f>
        <v>607.4895966135706</v>
      </c>
      <c r="Q93" s="32">
        <f t="shared" ref="Q93" si="236">F93*Q$2</f>
        <v>462.0406510938808</v>
      </c>
      <c r="R93" s="32">
        <f t="shared" ref="R93" si="237">G93*R$2</f>
        <v>504.34601543122608</v>
      </c>
      <c r="S93" s="32">
        <f t="shared" ref="S93" si="238">H93*S$2</f>
        <v>665.74315012319425</v>
      </c>
      <c r="T93" s="32">
        <f t="shared" ref="T93" si="239">I93*T$2</f>
        <v>421.22375127336596</v>
      </c>
      <c r="U93" s="49">
        <f t="shared" ref="U93" si="240">J93*U$2</f>
        <v>357.65336200174147</v>
      </c>
      <c r="V93" s="49">
        <f t="shared" ref="V93" si="241">K93*V$2</f>
        <v>490.76196484312482</v>
      </c>
    </row>
    <row r="94" spans="1:22" x14ac:dyDescent="0.35">
      <c r="A94" s="43">
        <f t="shared" si="25"/>
        <v>44577</v>
      </c>
      <c r="B94" s="50">
        <f>100000*[3]EC!$K213/B$2</f>
        <v>759.42771959545428</v>
      </c>
      <c r="C94" s="32">
        <f>100000*[3]FS!$K213/C$2</f>
        <v>569.46690931654348</v>
      </c>
      <c r="D94" s="32">
        <f>100000*[3]GT!$K213/D$2</f>
        <v>374.48410260404984</v>
      </c>
      <c r="E94" s="32">
        <f>100000*[3]KZN!$K213/E$2</f>
        <v>531.02312646653945</v>
      </c>
      <c r="F94" s="32">
        <f>100000*[3]LM!$K213/F$2</f>
        <v>530.48982225230498</v>
      </c>
      <c r="G94" s="32">
        <f>100000*[3]MP!$K213/G$2</f>
        <v>470.12837479978384</v>
      </c>
      <c r="H94" s="32">
        <f>100000*[3]NC!$K213/H$2</f>
        <v>717.21824151785233</v>
      </c>
      <c r="I94" s="32">
        <f>100000*[3]NW!$K213/I$2</f>
        <v>412.06618730079902</v>
      </c>
      <c r="J94" s="51">
        <f>100000*[3]WC!$K213/J$2</f>
        <v>409.11348500211022</v>
      </c>
      <c r="K94" s="51">
        <f>100000*'[3]RSA Natural'!$K213/K$2</f>
        <v>493.3057429711115</v>
      </c>
      <c r="L94" s="32"/>
      <c r="M94" s="50">
        <f t="shared" ref="M94" si="242">B94*M$2</f>
        <v>612.08232179458696</v>
      </c>
      <c r="N94" s="32">
        <f t="shared" ref="N94" si="243">C94*N$2</f>
        <v>569.50902207469005</v>
      </c>
      <c r="O94" s="32">
        <f t="shared" ref="O94" si="244">D94*O$2</f>
        <v>411.82837408559072</v>
      </c>
      <c r="P94" s="32">
        <f t="shared" ref="P94" si="245">E94*P$2</f>
        <v>611.09044363855617</v>
      </c>
      <c r="Q94" s="32">
        <f t="shared" ref="Q94" si="246">F94*Q$2</f>
        <v>464.32071760670618</v>
      </c>
      <c r="R94" s="32">
        <f t="shared" ref="R94" si="247">G94*R$2</f>
        <v>506.55409975736717</v>
      </c>
      <c r="S94" s="32">
        <f t="shared" ref="S94" si="248">H94*S$2</f>
        <v>670.90641853341492</v>
      </c>
      <c r="T94" s="32">
        <f t="shared" ref="T94" si="249">I94*T$2</f>
        <v>422.96149577247593</v>
      </c>
      <c r="U94" s="49">
        <f t="shared" ref="U94" si="250">J94*U$2</f>
        <v>360.33678787709675</v>
      </c>
      <c r="V94" s="49">
        <f t="shared" ref="V94" si="251">K94*V$2</f>
        <v>493.3057429711115</v>
      </c>
    </row>
    <row r="95" spans="1:22" x14ac:dyDescent="0.35">
      <c r="A95" s="43">
        <f t="shared" si="25"/>
        <v>44584</v>
      </c>
      <c r="B95" s="50">
        <f>100000*[3]EC!$K214/B$2</f>
        <v>764.01296127045509</v>
      </c>
      <c r="C95" s="32">
        <f>100000*[3]FS!$K214/C$2</f>
        <v>571.5723562116076</v>
      </c>
      <c r="D95" s="32">
        <f>100000*[3]GT!$K214/D$2</f>
        <v>374.97775044122079</v>
      </c>
      <c r="E95" s="32">
        <f>100000*[3]KZN!$K214/E$2</f>
        <v>532.97682860458804</v>
      </c>
      <c r="F95" s="32">
        <f>100000*[3]LM!$K214/F$2</f>
        <v>533.76025321220447</v>
      </c>
      <c r="G95" s="32">
        <f>100000*[3]MP!$K214/G$2</f>
        <v>472.68141102942349</v>
      </c>
      <c r="H95" s="32">
        <f>100000*[3]NC!$K214/H$2</f>
        <v>722.50713061744671</v>
      </c>
      <c r="I95" s="32">
        <f>100000*[3]NW!$K214/I$2</f>
        <v>412.93631852247944</v>
      </c>
      <c r="J95" s="51">
        <f>100000*[3]WC!$K214/J$2</f>
        <v>411.16699463915501</v>
      </c>
      <c r="K95" s="51">
        <f>100000*'[3]RSA Natural'!$K214/K$2</f>
        <v>495.35841244895062</v>
      </c>
      <c r="L95" s="32"/>
      <c r="M95" s="50">
        <f t="shared" ref="M95" si="252">B95*M$2</f>
        <v>615.77792744342844</v>
      </c>
      <c r="N95" s="32">
        <f t="shared" ref="N95" si="253">C95*N$2</f>
        <v>571.61462467006686</v>
      </c>
      <c r="O95" s="32">
        <f t="shared" ref="O95" si="254">D95*O$2</f>
        <v>412.37124942993592</v>
      </c>
      <c r="P95" s="32">
        <f t="shared" ref="P95" si="255">E95*P$2</f>
        <v>613.33872369788594</v>
      </c>
      <c r="Q95" s="32">
        <f t="shared" ref="Q95" si="256">F95*Q$2</f>
        <v>467.18322087535796</v>
      </c>
      <c r="R95" s="32">
        <f t="shared" ref="R95" si="257">G95*R$2</f>
        <v>509.30494620330614</v>
      </c>
      <c r="S95" s="32">
        <f t="shared" ref="S95" si="258">H95*S$2</f>
        <v>675.85379638638176</v>
      </c>
      <c r="T95" s="32">
        <f t="shared" ref="T95" si="259">I95*T$2</f>
        <v>423.85463385170306</v>
      </c>
      <c r="U95" s="49">
        <f t="shared" ref="U95" si="260">J95*U$2</f>
        <v>362.14546711553243</v>
      </c>
      <c r="V95" s="49">
        <f t="shared" ref="V95" si="261">K95*V$2</f>
        <v>495.35841244895062</v>
      </c>
    </row>
    <row r="96" spans="1:22" x14ac:dyDescent="0.35">
      <c r="A96" s="43">
        <f t="shared" si="25"/>
        <v>44591</v>
      </c>
      <c r="B96" s="50">
        <f>100000*[3]EC!$K215/B$2</f>
        <v>768.45745934420188</v>
      </c>
      <c r="C96" s="32">
        <f>100000*[3]FS!$K215/C$2</f>
        <v>573.7256527794234</v>
      </c>
      <c r="D96" s="32">
        <f>100000*[3]GT!$K215/D$2</f>
        <v>375.67211546210649</v>
      </c>
      <c r="E96" s="32">
        <f>100000*[3]KZN!$K215/E$2</f>
        <v>535.23392714454542</v>
      </c>
      <c r="F96" s="32">
        <f>100000*[3]LM!$K215/F$2</f>
        <v>538.33582421322467</v>
      </c>
      <c r="G96" s="32">
        <f>100000*[3]MP!$K215/G$2</f>
        <v>474.79724292412305</v>
      </c>
      <c r="H96" s="32">
        <f>100000*[3]NC!$K215/H$2</f>
        <v>724.9232567129992</v>
      </c>
      <c r="I96" s="32">
        <f>100000*[3]NW!$K215/I$2</f>
        <v>412.93631852247944</v>
      </c>
      <c r="J96" s="51">
        <f>100000*[3]WC!$K215/J$2</f>
        <v>413.40052123516824</v>
      </c>
      <c r="K96" s="51">
        <f>100000*'[3]RSA Natural'!$K215/K$2</f>
        <v>497.50901532939162</v>
      </c>
      <c r="L96" s="32"/>
      <c r="M96" s="50">
        <f t="shared" ref="M96" si="262">B96*M$2</f>
        <v>619.36009679279016</v>
      </c>
      <c r="N96" s="32">
        <f t="shared" ref="N96" si="263">C96*N$2</f>
        <v>573.76808047673592</v>
      </c>
      <c r="O96" s="32">
        <f t="shared" ref="O96" si="264">D96*O$2</f>
        <v>413.13485785973251</v>
      </c>
      <c r="P96" s="32">
        <f t="shared" ref="P96" si="265">E96*P$2</f>
        <v>615.93614606872768</v>
      </c>
      <c r="Q96" s="32">
        <f t="shared" ref="Q96" si="266">F96*Q$2</f>
        <v>471.18807133909354</v>
      </c>
      <c r="R96" s="32">
        <f t="shared" ref="R96" si="267">G96*R$2</f>
        <v>511.58471355645497</v>
      </c>
      <c r="S96" s="32">
        <f t="shared" ref="S96" si="268">H96*S$2</f>
        <v>678.11390971264314</v>
      </c>
      <c r="T96" s="32">
        <f t="shared" ref="T96" si="269">I96*T$2</f>
        <v>423.85463385170306</v>
      </c>
      <c r="U96" s="49">
        <f t="shared" ref="U96" si="270">J96*U$2</f>
        <v>364.11270072857582</v>
      </c>
      <c r="V96" s="49">
        <f t="shared" ref="V96" si="271">K96*V$2</f>
        <v>497.50901532939162</v>
      </c>
    </row>
    <row r="97" spans="1:22" x14ac:dyDescent="0.35">
      <c r="A97" s="43">
        <f t="shared" si="25"/>
        <v>44598</v>
      </c>
      <c r="B97" s="50">
        <f>100000*[3]EC!$K216/B$2</f>
        <v>772.75055178819639</v>
      </c>
      <c r="C97" s="32">
        <f>100000*[3]FS!$K216/C$2</f>
        <v>575.00665649680627</v>
      </c>
      <c r="D97" s="32">
        <f>100000*[3]GT!$K216/D$2</f>
        <v>376.75794356410893</v>
      </c>
      <c r="E97" s="32">
        <f>100000*[3]KZN!$K216/E$2</f>
        <v>536.69694957942477</v>
      </c>
      <c r="F97" s="32">
        <f>100000*[3]LM!$K216/F$2</f>
        <v>540.56746015324177</v>
      </c>
      <c r="G97" s="32">
        <f>100000*[3]MP!$K216/G$2</f>
        <v>475.8495859606129</v>
      </c>
      <c r="H97" s="32">
        <f>100000*[3]NC!$K216/H$2</f>
        <v>729.17851247649662</v>
      </c>
      <c r="I97" s="32">
        <f>100000*[3]NW!$K216/I$2</f>
        <v>413.10190566585987</v>
      </c>
      <c r="J97" s="51">
        <f>100000*[3]WC!$K216/J$2</f>
        <v>414.01249035253585</v>
      </c>
      <c r="K97" s="51">
        <f>100000*'[3]RSA Natural'!$K216/K$2</f>
        <v>499.08649590963529</v>
      </c>
      <c r="L97" s="32"/>
      <c r="M97" s="50">
        <f t="shared" ref="M97" si="272">B97*M$2</f>
        <v>622.82023647823485</v>
      </c>
      <c r="N97" s="32">
        <f t="shared" ref="N97" si="273">C97*N$2</f>
        <v>575.04917892587378</v>
      </c>
      <c r="O97" s="32">
        <f t="shared" ref="O97" si="274">D97*O$2</f>
        <v>414.3289668183628</v>
      </c>
      <c r="P97" s="32">
        <f t="shared" ref="P97" si="275">E97*P$2</f>
        <v>617.6197620625029</v>
      </c>
      <c r="Q97" s="32">
        <f t="shared" ref="Q97" si="276">F97*Q$2</f>
        <v>473.14135066254272</v>
      </c>
      <c r="R97" s="32">
        <f t="shared" ref="R97" si="277">G97*R$2</f>
        <v>512.71859253092032</v>
      </c>
      <c r="S97" s="32">
        <f t="shared" ref="S97" si="278">H97*S$2</f>
        <v>682.09439743446956</v>
      </c>
      <c r="T97" s="32">
        <f t="shared" ref="T97" si="279">I97*T$2</f>
        <v>424.02459923106034</v>
      </c>
      <c r="U97" s="49">
        <f t="shared" ref="U97" si="280">J97*U$2</f>
        <v>364.65170761570175</v>
      </c>
      <c r="V97" s="49">
        <f t="shared" ref="V97" si="281">K97*V$2</f>
        <v>499.08649590963529</v>
      </c>
    </row>
    <row r="98" spans="1:22" x14ac:dyDescent="0.35">
      <c r="A98" s="43">
        <f t="shared" si="25"/>
        <v>44605</v>
      </c>
      <c r="B98" s="50">
        <f>100000*[3]EC!$K217/B$2</f>
        <v>775.97400658833567</v>
      </c>
      <c r="C98" s="32">
        <f>100000*[3]FS!$K217/C$2</f>
        <v>578.14775127337271</v>
      </c>
      <c r="D98" s="32">
        <f>100000*[3]GT!$K217/D$2</f>
        <v>377.48272826172803</v>
      </c>
      <c r="E98" s="32">
        <f>100000*[3]KZN!$K217/E$2</f>
        <v>537.65640002753332</v>
      </c>
      <c r="F98" s="32">
        <f>100000*[3]LM!$K217/F$2</f>
        <v>542.95359498781318</v>
      </c>
      <c r="G98" s="32">
        <f>100000*[3]MP!$K217/G$2</f>
        <v>477.32975899455454</v>
      </c>
      <c r="H98" s="32">
        <f>100000*[3]NC!$K217/H$2</f>
        <v>730.05907326279953</v>
      </c>
      <c r="I98" s="32">
        <f>100000*[3]NW!$K217/I$2</f>
        <v>413.65183126514302</v>
      </c>
      <c r="J98" s="51">
        <f>100000*[3]WC!$K217/J$2</f>
        <v>414.87847376538951</v>
      </c>
      <c r="K98" s="51">
        <f>100000*'[3]RSA Natural'!$K217/K$2</f>
        <v>500.48487939535505</v>
      </c>
      <c r="L98" s="32"/>
      <c r="M98" s="50">
        <f t="shared" ref="M98" si="282">B98*M$2</f>
        <v>625.4182713502305</v>
      </c>
      <c r="N98" s="32">
        <f t="shared" ref="N98" si="283">C98*N$2</f>
        <v>578.19050599015088</v>
      </c>
      <c r="O98" s="32">
        <f t="shared" ref="O98" si="284">D98*O$2</f>
        <v>415.12602843328045</v>
      </c>
      <c r="P98" s="32">
        <f t="shared" ref="P98" si="285">E98*P$2</f>
        <v>618.72387781709381</v>
      </c>
      <c r="Q98" s="32">
        <f t="shared" ref="Q98" si="286">F98*Q$2</f>
        <v>475.22985791041145</v>
      </c>
      <c r="R98" s="32">
        <f t="shared" ref="R98" si="287">G98*R$2</f>
        <v>514.31344993346011</v>
      </c>
      <c r="S98" s="32">
        <f t="shared" ref="S98" si="288">H98*S$2</f>
        <v>682.91809913255963</v>
      </c>
      <c r="T98" s="32">
        <f t="shared" ref="T98" si="289">I98*T$2</f>
        <v>424.58906523483506</v>
      </c>
      <c r="U98" s="49">
        <f t="shared" ref="U98" si="290">J98*U$2</f>
        <v>365.41444385584526</v>
      </c>
      <c r="V98" s="49">
        <f t="shared" ref="V98" si="291">K98*V$2</f>
        <v>500.48487939535505</v>
      </c>
    </row>
    <row r="99" spans="1:22" x14ac:dyDescent="0.35">
      <c r="A99" s="43">
        <f t="shared" si="25"/>
        <v>44612</v>
      </c>
      <c r="B99" s="50">
        <f>100000*[3]EC!$K218/B$2</f>
        <v>778.99428942001327</v>
      </c>
      <c r="C99" s="32">
        <f>100000*[3]FS!$K218/C$2</f>
        <v>581.04079456242334</v>
      </c>
      <c r="D99" s="32">
        <f>100000*[3]GT!$K218/D$2</f>
        <v>378.15004770340624</v>
      </c>
      <c r="E99" s="32">
        <f>100000*[3]KZN!$K218/E$2</f>
        <v>538.40273316394291</v>
      </c>
      <c r="F99" s="32">
        <f>100000*[3]LM!$K218/F$2</f>
        <v>546.90640216751808</v>
      </c>
      <c r="G99" s="32">
        <f>100000*[3]MP!$K218/G$2</f>
        <v>480.40086432043444</v>
      </c>
      <c r="H99" s="32">
        <f>100000*[3]NC!$K218/H$2</f>
        <v>734.14333307715026</v>
      </c>
      <c r="I99" s="32">
        <f>100000*[3]NW!$K218/I$2</f>
        <v>415.57198067719753</v>
      </c>
      <c r="J99" s="51">
        <f>100000*[3]WC!$K218/J$2</f>
        <v>415.36656473059008</v>
      </c>
      <c r="K99" s="51">
        <f>100000*'[3]RSA Natural'!$K218/K$2</f>
        <v>502.18762910108387</v>
      </c>
      <c r="L99" s="32"/>
      <c r="M99" s="50">
        <f t="shared" ref="M99" si="292">B99*M$2</f>
        <v>627.85255400859114</v>
      </c>
      <c r="N99" s="32">
        <f t="shared" ref="N99" si="293">C99*N$2</f>
        <v>581.08376322320828</v>
      </c>
      <c r="O99" s="32">
        <f t="shared" ref="O99" si="294">D99*O$2</f>
        <v>415.85989424694526</v>
      </c>
      <c r="P99" s="32">
        <f t="shared" ref="P99" si="295">E99*P$2</f>
        <v>619.58274257212906</v>
      </c>
      <c r="Q99" s="32">
        <f t="shared" ref="Q99" si="296">F99*Q$2</f>
        <v>478.68962318630139</v>
      </c>
      <c r="R99" s="32">
        <f t="shared" ref="R99" si="297">G99*R$2</f>
        <v>517.62250566589421</v>
      </c>
      <c r="S99" s="32">
        <f t="shared" ref="S99" si="298">H99*S$2</f>
        <v>686.7386323618972</v>
      </c>
      <c r="T99" s="32">
        <f t="shared" ref="T99" si="299">I99*T$2</f>
        <v>426.55998469500508</v>
      </c>
      <c r="U99" s="49">
        <f t="shared" ref="U99" si="300">J99*U$2</f>
        <v>365.84434200645575</v>
      </c>
      <c r="V99" s="49">
        <f t="shared" ref="V99" si="301">K99*V$2</f>
        <v>502.18762910108387</v>
      </c>
    </row>
    <row r="100" spans="1:22" x14ac:dyDescent="0.35">
      <c r="A100" s="43">
        <f t="shared" si="25"/>
        <v>44619</v>
      </c>
      <c r="B100" s="50">
        <f>100000*[3]EC!$K219/B$2</f>
        <v>782.49882164193855</v>
      </c>
      <c r="C100" s="32">
        <f>100000*[3]FS!$K219/C$2</f>
        <v>583.47137250446622</v>
      </c>
      <c r="D100" s="32">
        <f>100000*[3]GT!$K219/D$2</f>
        <v>378.67452747071553</v>
      </c>
      <c r="E100" s="32">
        <f>100000*[3]KZN!$K219/E$2</f>
        <v>540.00774875027912</v>
      </c>
      <c r="F100" s="32">
        <f>100000*[3]LM!$K219/F$2</f>
        <v>550.38537234465605</v>
      </c>
      <c r="G100" s="32">
        <f>100000*[3]MP!$K219/G$2</f>
        <v>482.26464491245486</v>
      </c>
      <c r="H100" s="32">
        <f>100000*[3]NC!$K219/H$2</f>
        <v>737.26814067834187</v>
      </c>
      <c r="I100" s="32">
        <f>100000*[3]NW!$K219/I$2</f>
        <v>416.47936559715453</v>
      </c>
      <c r="J100" s="51">
        <f>100000*[3]WC!$K219/J$2</f>
        <v>416.16499491059761</v>
      </c>
      <c r="K100" s="51">
        <f>100000*'[3]RSA Natural'!$K219/K$2</f>
        <v>503.85379510392215</v>
      </c>
      <c r="L100" s="32"/>
      <c r="M100" s="50">
        <f t="shared" ref="M100" si="302">B100*M$2</f>
        <v>630.67713120514463</v>
      </c>
      <c r="N100" s="32">
        <f t="shared" ref="N100" si="303">C100*N$2</f>
        <v>583.51452090939324</v>
      </c>
      <c r="O100" s="32">
        <f t="shared" ref="O100" si="304">D100*O$2</f>
        <v>416.43667614051509</v>
      </c>
      <c r="P100" s="32">
        <f t="shared" ref="P100" si="305">E100*P$2</f>
        <v>621.42976135119306</v>
      </c>
      <c r="Q100" s="32">
        <f t="shared" ref="Q100" si="306">F100*Q$2</f>
        <v>481.73465413962424</v>
      </c>
      <c r="R100" s="32">
        <f t="shared" ref="R100" si="307">G100*R$2</f>
        <v>519.63069268574441</v>
      </c>
      <c r="S100" s="32">
        <f t="shared" ref="S100" si="308">H100*S$2</f>
        <v>689.66166660024101</v>
      </c>
      <c r="T100" s="32">
        <f t="shared" ref="T100" si="309">I100*T$2</f>
        <v>427.49136148546773</v>
      </c>
      <c r="U100" s="49">
        <f t="shared" ref="U100" si="310">J100*U$2</f>
        <v>366.54757907136587</v>
      </c>
      <c r="V100" s="49">
        <f t="shared" ref="V100" si="311">K100*V$2</f>
        <v>503.85379510392215</v>
      </c>
    </row>
    <row r="101" spans="1:22" x14ac:dyDescent="0.35">
      <c r="A101" s="43">
        <f t="shared" si="25"/>
        <v>44626</v>
      </c>
      <c r="B101" s="50">
        <f>100000*[3]EC!$K220/B$2</f>
        <v>785.90569694976091</v>
      </c>
      <c r="C101" s="32">
        <f>100000*[3]FS!$K220/C$2</f>
        <v>584.29288294387652</v>
      </c>
      <c r="D101" s="32">
        <f>100000*[3]GT!$K220/D$2</f>
        <v>379.48340486073067</v>
      </c>
      <c r="E101" s="32">
        <f>100000*[3]KZN!$K220/E$2</f>
        <v>542.21261138305806</v>
      </c>
      <c r="F101" s="32">
        <f>100000*[3]LM!$K220/F$2</f>
        <v>552.57373650798525</v>
      </c>
      <c r="G101" s="32">
        <f>100000*[3]MP!$K220/G$2</f>
        <v>484.3207371076079</v>
      </c>
      <c r="H101" s="32">
        <f>100000*[3]NC!$K220/H$2</f>
        <v>743.07728200949623</v>
      </c>
      <c r="I101" s="32">
        <f>100000*[3]NW!$K220/I$2</f>
        <v>417.4685849048721</v>
      </c>
      <c r="J101" s="51">
        <f>100000*[3]WC!$K220/J$2</f>
        <v>417.46101850215808</v>
      </c>
      <c r="K101" s="51">
        <f>100000*'[3]RSA Natural'!$K220/K$2</f>
        <v>505.62515311671467</v>
      </c>
      <c r="L101" s="32"/>
      <c r="M101" s="50">
        <f t="shared" ref="M101" si="312">B101*M$2</f>
        <v>633.42299904045012</v>
      </c>
      <c r="N101" s="32">
        <f t="shared" ref="N101" si="313">C101*N$2</f>
        <v>584.33609210048178</v>
      </c>
      <c r="O101" s="32">
        <f t="shared" ref="O101" si="314">D101*O$2</f>
        <v>417.32621633206963</v>
      </c>
      <c r="P101" s="32">
        <f t="shared" ref="P101" si="315">E101*P$2</f>
        <v>623.96707171918479</v>
      </c>
      <c r="Q101" s="32">
        <f t="shared" ref="Q101" si="316">F101*Q$2</f>
        <v>483.65005906556183</v>
      </c>
      <c r="R101" s="32">
        <f t="shared" ref="R101" si="317">G101*R$2</f>
        <v>521.8460916847464</v>
      </c>
      <c r="S101" s="32">
        <f t="shared" ref="S101" si="318">H101*S$2</f>
        <v>695.09570324296658</v>
      </c>
      <c r="T101" s="32">
        <f t="shared" ref="T101" si="319">I101*T$2</f>
        <v>428.50673642020803</v>
      </c>
      <c r="U101" s="49">
        <f t="shared" ref="U101" si="320">J101*U$2</f>
        <v>367.68908380077715</v>
      </c>
      <c r="V101" s="49">
        <f t="shared" ref="V101" si="321">K101*V$2</f>
        <v>505.62515311671467</v>
      </c>
    </row>
    <row r="102" spans="1:22" x14ac:dyDescent="0.35">
      <c r="A102" s="43">
        <f t="shared" si="25"/>
        <v>44633</v>
      </c>
      <c r="B102" s="50">
        <f>100000*[3]EC!$K221/B$2</f>
        <v>789.35872779250531</v>
      </c>
      <c r="C102" s="32">
        <f>100000*[3]FS!$K221/C$2</f>
        <v>587.55086600808136</v>
      </c>
      <c r="D102" s="32">
        <f>100000*[3]GT!$K221/D$2</f>
        <v>379.5018449617458</v>
      </c>
      <c r="E102" s="32">
        <f>100000*[3]KZN!$K221/E$2</f>
        <v>543.87157045872402</v>
      </c>
      <c r="F102" s="32">
        <f>100000*[3]LM!$K221/F$2</f>
        <v>554.42485308713776</v>
      </c>
      <c r="G102" s="32">
        <f>100000*[3]MP!$K221/G$2</f>
        <v>484.4253911887285</v>
      </c>
      <c r="H102" s="32">
        <f>100000*[3]NC!$K221/H$2</f>
        <v>746.1662589287364</v>
      </c>
      <c r="I102" s="32">
        <f>100000*[3]NW!$K221/I$2</f>
        <v>417.4685849048721</v>
      </c>
      <c r="J102" s="51">
        <f>100000*[3]WC!$K221/J$2</f>
        <v>418.78689418686247</v>
      </c>
      <c r="K102" s="51">
        <f>100000*'[3]RSA Natural'!$K221/K$2</f>
        <v>506.90048779607429</v>
      </c>
      <c r="L102" s="32"/>
      <c r="M102" s="50">
        <f t="shared" ref="M102" si="322">B102*M$2</f>
        <v>636.20606723893673</v>
      </c>
      <c r="N102" s="32">
        <f t="shared" ref="N102" si="323">C102*N$2</f>
        <v>587.5943160964257</v>
      </c>
      <c r="O102" s="32">
        <f t="shared" ref="O102" si="324">D102*O$2</f>
        <v>417.3464953152527</v>
      </c>
      <c r="P102" s="32">
        <f t="shared" ref="P102" si="325">E102*P$2</f>
        <v>625.87616755136196</v>
      </c>
      <c r="Q102" s="32">
        <f t="shared" ref="Q102" si="326">F102*Q$2</f>
        <v>485.27028200359393</v>
      </c>
      <c r="R102" s="32">
        <f t="shared" ref="R102" si="327">G102*R$2</f>
        <v>521.95885440380277</v>
      </c>
      <c r="S102" s="32">
        <f t="shared" ref="S102" si="328">H102*S$2</f>
        <v>697.98522043850517</v>
      </c>
      <c r="T102" s="32">
        <f t="shared" ref="T102" si="329">I102*T$2</f>
        <v>428.50673642020803</v>
      </c>
      <c r="U102" s="49">
        <f t="shared" ref="U102" si="330">J102*U$2</f>
        <v>368.85688149717492</v>
      </c>
      <c r="V102" s="49">
        <f t="shared" ref="V102" si="331">K102*V$2</f>
        <v>506.90048779607429</v>
      </c>
    </row>
    <row r="103" spans="1:22" x14ac:dyDescent="0.35">
      <c r="A103" s="43">
        <f t="shared" si="25"/>
        <v>44640</v>
      </c>
      <c r="B103" s="50">
        <f>100000*[3]EC!$K222/B$2</f>
        <v>792.36073998660095</v>
      </c>
      <c r="C103" s="32">
        <f>100000*[3]FS!$K222/C$2</f>
        <v>588.47319206719544</v>
      </c>
      <c r="D103" s="32">
        <f>100000*[3]GT!$K222/D$2</f>
        <v>380.80632814593287</v>
      </c>
      <c r="E103" s="32">
        <f>100000*[3]KZN!$K222/E$2</f>
        <v>545.39446864180968</v>
      </c>
      <c r="F103" s="32">
        <f>100000*[3]LM!$K222/F$2</f>
        <v>557.42636127045182</v>
      </c>
      <c r="G103" s="32">
        <f>100000*[3]MP!$K222/G$2</f>
        <v>485.15910228086204</v>
      </c>
      <c r="H103" s="32">
        <f>100000*[3]NC!$K222/H$2</f>
        <v>749.34922694455906</v>
      </c>
      <c r="I103" s="32">
        <f>100000*[3]NW!$K222/I$2</f>
        <v>419.60675203542792</v>
      </c>
      <c r="J103" s="51">
        <f>100000*[3]WC!$K222/J$2</f>
        <v>419.35168091717668</v>
      </c>
      <c r="K103" s="51">
        <f>100000*'[3]RSA Natural'!$K222/K$2</f>
        <v>508.54392614663726</v>
      </c>
      <c r="L103" s="32"/>
      <c r="M103" s="50">
        <f t="shared" ref="M103" si="332">B103*M$2</f>
        <v>638.62562415845048</v>
      </c>
      <c r="N103" s="32">
        <f t="shared" ref="N103" si="333">C103*N$2</f>
        <v>588.5167103626535</v>
      </c>
      <c r="O103" s="32">
        <f t="shared" ref="O103" si="334">D103*O$2</f>
        <v>418.78106405937314</v>
      </c>
      <c r="P103" s="32">
        <f t="shared" ref="P103" si="335">E103*P$2</f>
        <v>627.62868731921196</v>
      </c>
      <c r="Q103" s="32">
        <f t="shared" ref="Q103" si="336">F103*Q$2</f>
        <v>487.89740579583128</v>
      </c>
      <c r="R103" s="32">
        <f t="shared" ref="R103" si="337">G103*R$2</f>
        <v>522.7494137098987</v>
      </c>
      <c r="S103" s="32">
        <f t="shared" ref="S103" si="338">H103*S$2</f>
        <v>700.96265958908043</v>
      </c>
      <c r="T103" s="32">
        <f t="shared" ref="T103" si="339">I103*T$2</f>
        <v>430.70143813469565</v>
      </c>
      <c r="U103" s="49">
        <f t="shared" ref="U103" si="340">J103*U$2</f>
        <v>369.35433133370617</v>
      </c>
      <c r="V103" s="49">
        <f t="shared" ref="V103" si="341">K103*V$2</f>
        <v>508.54392614663726</v>
      </c>
    </row>
    <row r="104" spans="1:22" x14ac:dyDescent="0.35">
      <c r="A104" s="43">
        <f t="shared" si="25"/>
        <v>44647</v>
      </c>
      <c r="B104" s="50">
        <f>100000*[3]EC!$K223/B$2</f>
        <v>795.25221078814786</v>
      </c>
      <c r="C104" s="32">
        <f>100000*[3]FS!$K223/C$2</f>
        <v>590.21644667646649</v>
      </c>
      <c r="D104" s="32">
        <f>100000*[3]GT!$K223/D$2</f>
        <v>381.94929734325615</v>
      </c>
      <c r="E104" s="32">
        <f>100000*[3]KZN!$K223/E$2</f>
        <v>547.61669558485676</v>
      </c>
      <c r="F104" s="32">
        <f>100000*[3]LM!$K223/F$2</f>
        <v>561.48343372108263</v>
      </c>
      <c r="G104" s="32">
        <f>100000*[3]MP!$K223/G$2</f>
        <v>485.42319438620075</v>
      </c>
      <c r="H104" s="32">
        <f>100000*[3]NC!$K223/H$2</f>
        <v>751.34089942018477</v>
      </c>
      <c r="I104" s="32">
        <f>100000*[3]NW!$K223/I$2</f>
        <v>419.60675203542792</v>
      </c>
      <c r="J104" s="51">
        <f>100000*[3]WC!$K223/J$2</f>
        <v>420.28142274986538</v>
      </c>
      <c r="K104" s="51">
        <f>100000*'[3]RSA Natural'!$K223/K$2</f>
        <v>510.24946828688445</v>
      </c>
      <c r="L104" s="32"/>
      <c r="M104" s="50">
        <f t="shared" ref="M104" si="342">B104*M$2</f>
        <v>640.95608710567456</v>
      </c>
      <c r="N104" s="32">
        <f t="shared" ref="N104" si="343">C104*N$2</f>
        <v>590.26009388768523</v>
      </c>
      <c r="O104" s="32">
        <f t="shared" ref="O104" si="344">D104*O$2</f>
        <v>420.03801233271878</v>
      </c>
      <c r="P104" s="32">
        <f t="shared" ref="P104" si="345">E104*P$2</f>
        <v>630.18598017673457</v>
      </c>
      <c r="Q104" s="32">
        <f t="shared" ref="Q104" si="346">F104*Q$2</f>
        <v>491.44843111741295</v>
      </c>
      <c r="R104" s="32">
        <f t="shared" ref="R104" si="347">G104*R$2</f>
        <v>523.03396777181808</v>
      </c>
      <c r="S104" s="32">
        <f t="shared" ref="S104" si="348">H104*S$2</f>
        <v>702.82572688179982</v>
      </c>
      <c r="T104" s="32">
        <f t="shared" ref="T104" si="349">I104*T$2</f>
        <v>430.70143813469565</v>
      </c>
      <c r="U104" s="49">
        <f t="shared" ref="U104" si="350">J104*U$2</f>
        <v>370.17322437396928</v>
      </c>
      <c r="V104" s="49">
        <f t="shared" ref="V104" si="351">K104*V$2</f>
        <v>510.24946828688445</v>
      </c>
    </row>
    <row r="105" spans="1:22" x14ac:dyDescent="0.35">
      <c r="A105" s="43">
        <f t="shared" si="25"/>
        <v>44654</v>
      </c>
      <c r="B105" s="50">
        <f>100000*[3]EC!$K224/B$2</f>
        <v>798.6142115021031</v>
      </c>
      <c r="C105" s="32">
        <f>100000*[3]FS!$K224/C$2</f>
        <v>591.7565161660101</v>
      </c>
      <c r="D105" s="32">
        <f>100000*[3]GT!$K224/D$2</f>
        <v>383.39706326856697</v>
      </c>
      <c r="E105" s="32">
        <f>100000*[3]KZN!$K224/E$2</f>
        <v>548.45693278386125</v>
      </c>
      <c r="F105" s="32">
        <f>100000*[3]LM!$K224/F$2</f>
        <v>563.16937612973823</v>
      </c>
      <c r="G105" s="32">
        <f>100000*[3]MP!$K224/G$2</f>
        <v>488.56858994853837</v>
      </c>
      <c r="H105" s="32">
        <f>100000*[3]NC!$K224/H$2</f>
        <v>753.37329203326476</v>
      </c>
      <c r="I105" s="32">
        <f>100000*[3]NW!$K224/I$2</f>
        <v>419.74994425814441</v>
      </c>
      <c r="J105" s="51">
        <f>100000*[3]WC!$K224/J$2</f>
        <v>420.59122586808195</v>
      </c>
      <c r="K105" s="51">
        <f>100000*'[3]RSA Natural'!$K224/K$2</f>
        <v>511.74572482186886</v>
      </c>
      <c r="L105" s="32"/>
      <c r="M105" s="50">
        <f t="shared" ref="M105" si="352">B105*M$2</f>
        <v>643.66578698859291</v>
      </c>
      <c r="N105" s="32">
        <f t="shared" ref="N105" si="353">C105*N$2</f>
        <v>591.80027726720709</v>
      </c>
      <c r="O105" s="32">
        <f t="shared" ref="O105" si="354">D105*O$2</f>
        <v>421.63015224715377</v>
      </c>
      <c r="P105" s="32">
        <f t="shared" ref="P105" si="355">E105*P$2</f>
        <v>631.15290778705901</v>
      </c>
      <c r="Q105" s="32">
        <f t="shared" ref="Q105" si="356">F105*Q$2</f>
        <v>492.92408240457041</v>
      </c>
      <c r="R105" s="32">
        <f t="shared" ref="R105" si="357">G105*R$2</f>
        <v>526.42306977643398</v>
      </c>
      <c r="S105" s="32">
        <f t="shared" ref="S105" si="358">H105*S$2</f>
        <v>704.72688495358784</v>
      </c>
      <c r="T105" s="32">
        <f t="shared" ref="T105" si="359">I105*T$2</f>
        <v>430.84841645655183</v>
      </c>
      <c r="U105" s="49">
        <f t="shared" ref="U105" si="360">J105*U$2</f>
        <v>370.44609110798046</v>
      </c>
      <c r="V105" s="49">
        <f t="shared" ref="V105" si="361">K105*V$2</f>
        <v>511.74572482186886</v>
      </c>
    </row>
    <row r="106" spans="1:22" x14ac:dyDescent="0.35">
      <c r="A106" s="43">
        <f t="shared" si="25"/>
        <v>44661</v>
      </c>
      <c r="B106" s="50">
        <f>100000*[3]EC!$K225/B$2</f>
        <v>802.78891647352157</v>
      </c>
      <c r="C106" s="32">
        <f>100000*[3]FS!$K225/C$2</f>
        <v>597.12143197146554</v>
      </c>
      <c r="D106" s="32">
        <f>100000*[3]GT!$K225/D$2</f>
        <v>385.52887784354709</v>
      </c>
      <c r="E106" s="32">
        <f>100000*[3]KZN!$K225/E$2</f>
        <v>551.02988772445406</v>
      </c>
      <c r="F106" s="32">
        <f>100000*[3]LM!$K225/F$2</f>
        <v>564.68978333387201</v>
      </c>
      <c r="G106" s="32">
        <f>100000*[3]MP!$K225/G$2</f>
        <v>490.50965730694509</v>
      </c>
      <c r="H106" s="32">
        <f>100000*[3]NC!$K225/H$2</f>
        <v>759.93599795576336</v>
      </c>
      <c r="I106" s="32">
        <f>100000*[3]NW!$K225/I$2</f>
        <v>420.61865935376954</v>
      </c>
      <c r="J106" s="51">
        <f>100000*[3]WC!$K225/J$2</f>
        <v>422.00803940550236</v>
      </c>
      <c r="K106" s="51">
        <f>100000*'[3]RSA Natural'!$K225/K$2</f>
        <v>514.18721078036288</v>
      </c>
      <c r="L106" s="32"/>
      <c r="M106" s="50">
        <f t="shared" ref="M106" si="362">B106*M$2</f>
        <v>647.03050893089232</v>
      </c>
      <c r="N106" s="32">
        <f t="shared" ref="N106" si="363">C106*N$2</f>
        <v>597.16558981459445</v>
      </c>
      <c r="O106" s="32">
        <f t="shared" ref="O106" si="364">D106*O$2</f>
        <v>423.97455545188552</v>
      </c>
      <c r="P106" s="32">
        <f t="shared" ref="P106" si="365">E106*P$2</f>
        <v>634.11381117853853</v>
      </c>
      <c r="Q106" s="32">
        <f t="shared" ref="Q106" si="366">F106*Q$2</f>
        <v>494.25484603935706</v>
      </c>
      <c r="R106" s="32">
        <f t="shared" ref="R106" si="367">G106*R$2</f>
        <v>528.51453177067094</v>
      </c>
      <c r="S106" s="32">
        <f t="shared" ref="S106" si="368">H106*S$2</f>
        <v>710.86582742810378</v>
      </c>
      <c r="T106" s="32">
        <f t="shared" ref="T106" si="369">I106*T$2</f>
        <v>431.74010096639375</v>
      </c>
      <c r="U106" s="49">
        <f t="shared" ref="U106" si="370">J106*U$2</f>
        <v>371.69398456006803</v>
      </c>
      <c r="V106" s="49">
        <f t="shared" ref="V106" si="371">K106*V$2</f>
        <v>514.18721078036288</v>
      </c>
    </row>
    <row r="107" spans="1:22" x14ac:dyDescent="0.35">
      <c r="A107" s="43">
        <f t="shared" si="25"/>
        <v>44668</v>
      </c>
      <c r="B107" s="50">
        <f>100000*[3]EC!$K226/B$2</f>
        <v>806.90017933895979</v>
      </c>
      <c r="C107" s="32">
        <f>100000*[3]FS!$K226/C$2</f>
        <v>600.50072064508868</v>
      </c>
      <c r="D107" s="32">
        <f>100000*[3]GT!$K226/D$2</f>
        <v>387.49108172675875</v>
      </c>
      <c r="E107" s="32">
        <f>100000*[3]KZN!$K226/E$2</f>
        <v>553.94989330437477</v>
      </c>
      <c r="F107" s="32">
        <f>100000*[3]LM!$K226/F$2</f>
        <v>566.01170962915376</v>
      </c>
      <c r="G107" s="32">
        <f>100000*[3]MP!$K226/G$2</f>
        <v>493.0038496198934</v>
      </c>
      <c r="H107" s="32">
        <f>100000*[3]NC!$K226/H$2</f>
        <v>765.71995608553561</v>
      </c>
      <c r="I107" s="32">
        <f>100000*[3]NW!$K226/I$2</f>
        <v>422.95447908139425</v>
      </c>
      <c r="J107" s="51">
        <f>100000*[3]WC!$K226/J$2</f>
        <v>423.22751661124977</v>
      </c>
      <c r="K107" s="51">
        <f>100000*'[3]RSA Natural'!$K226/K$2</f>
        <v>516.63239817648218</v>
      </c>
      <c r="L107" s="32"/>
      <c r="M107" s="50">
        <f t="shared" ref="M107" si="372">B107*M$2</f>
        <v>650.34409790750465</v>
      </c>
      <c r="N107" s="32">
        <f t="shared" ref="N107" si="373">C107*N$2</f>
        <v>600.54512839065148</v>
      </c>
      <c r="O107" s="32">
        <f t="shared" ref="O107" si="374">D107*O$2</f>
        <v>426.13243406202747</v>
      </c>
      <c r="P107" s="32">
        <f t="shared" ref="P107" si="375">E107*P$2</f>
        <v>637.47409327610785</v>
      </c>
      <c r="Q107" s="32">
        <f t="shared" ref="Q107" si="376">F107*Q$2</f>
        <v>495.41188570402471</v>
      </c>
      <c r="R107" s="32">
        <f t="shared" ref="R107" si="377">G107*R$2</f>
        <v>531.20197505091403</v>
      </c>
      <c r="S107" s="32">
        <f t="shared" ref="S107" si="378">H107*S$2</f>
        <v>716.27630698531698</v>
      </c>
      <c r="T107" s="32">
        <f t="shared" ref="T107" si="379">I107*T$2</f>
        <v>434.13768134619284</v>
      </c>
      <c r="U107" s="49">
        <f t="shared" ref="U107" si="380">J107*U$2</f>
        <v>372.76806917306021</v>
      </c>
      <c r="V107" s="49">
        <f t="shared" ref="V107" si="381">K107*V$2</f>
        <v>516.63239817648218</v>
      </c>
    </row>
    <row r="108" spans="1:22" x14ac:dyDescent="0.35">
      <c r="A108" s="43">
        <f t="shared" si="25"/>
        <v>44675</v>
      </c>
      <c r="B108" s="50">
        <f>100000*[3]EC!$K227/B$2</f>
        <v>811.08641059454624</v>
      </c>
      <c r="C108" s="32">
        <f>100000*[3]FS!$K227/C$2</f>
        <v>602.67784604263386</v>
      </c>
      <c r="D108" s="32">
        <f>100000*[3]GT!$K227/D$2</f>
        <v>390.07070516998039</v>
      </c>
      <c r="E108" s="32">
        <f>100000*[3]KZN!$K227/E$2</f>
        <v>557.11712487415252</v>
      </c>
      <c r="F108" s="32">
        <f>100000*[3]LM!$K227/F$2</f>
        <v>568.56405532833901</v>
      </c>
      <c r="G108" s="32">
        <f>100000*[3]MP!$K227/G$2</f>
        <v>495.64425344266681</v>
      </c>
      <c r="H108" s="32">
        <f>100000*[3]NC!$K227/H$2</f>
        <v>773.46068967010638</v>
      </c>
      <c r="I108" s="32">
        <f>100000*[3]NW!$K227/I$2</f>
        <v>424.69731843563653</v>
      </c>
      <c r="J108" s="51">
        <f>100000*[3]WC!$K227/J$2</f>
        <v>424.32586218673089</v>
      </c>
      <c r="K108" s="51">
        <f>100000*'[3]RSA Natural'!$K227/K$2</f>
        <v>519.35441097478076</v>
      </c>
      <c r="L108" s="32"/>
      <c r="M108" s="50">
        <f t="shared" ref="M108" si="382">B108*M$2</f>
        <v>653.71810978562428</v>
      </c>
      <c r="N108" s="32">
        <f t="shared" ref="N108" si="383">C108*N$2</f>
        <v>602.72241478922024</v>
      </c>
      <c r="O108" s="32">
        <f t="shared" ref="O108" si="384">D108*O$2</f>
        <v>428.96930249245668</v>
      </c>
      <c r="P108" s="32">
        <f t="shared" ref="P108" si="385">E108*P$2</f>
        <v>641.11887793541314</v>
      </c>
      <c r="Q108" s="32">
        <f t="shared" ref="Q108" si="386">F108*Q$2</f>
        <v>497.6458719878604</v>
      </c>
      <c r="R108" s="32">
        <f t="shared" ref="R108" si="387">G108*R$2</f>
        <v>534.04695836427072</v>
      </c>
      <c r="S108" s="32">
        <f t="shared" ref="S108" si="388">H108*S$2</f>
        <v>723.51721016571446</v>
      </c>
      <c r="T108" s="32">
        <f t="shared" ref="T108" si="389">I108*T$2</f>
        <v>435.92660255079375</v>
      </c>
      <c r="U108" s="49">
        <f t="shared" ref="U108" si="390">J108*U$2</f>
        <v>373.73546411641155</v>
      </c>
      <c r="V108" s="49">
        <f t="shared" ref="V108" si="391">K108*V$2</f>
        <v>519.35441097478076</v>
      </c>
    </row>
    <row r="109" spans="1:22" x14ac:dyDescent="0.35">
      <c r="A109" s="43">
        <f t="shared" si="25"/>
        <v>44682</v>
      </c>
      <c r="B109" s="50">
        <f>100000*[3]EC!$K228/B$2</f>
        <v>816.94518131645361</v>
      </c>
      <c r="C109" s="32">
        <f>100000*[3]FS!$K228/C$2</f>
        <v>606.85192264108491</v>
      </c>
      <c r="D109" s="32">
        <f>100000*[3]GT!$K228/D$2</f>
        <v>393.11975015760896</v>
      </c>
      <c r="E109" s="32">
        <f>100000*[3]KZN!$K228/E$2</f>
        <v>559.35657812862325</v>
      </c>
      <c r="F109" s="32">
        <f>100000*[3]LM!$K228/F$2</f>
        <v>571.78186674754738</v>
      </c>
      <c r="G109" s="32">
        <f>100000*[3]MP!$K228/G$2</f>
        <v>496.91178065260334</v>
      </c>
      <c r="H109" s="32">
        <f>100000*[3]NC!$K228/H$2</f>
        <v>776.60776024294682</v>
      </c>
      <c r="I109" s="32">
        <f>100000*[3]NW!$K228/I$2</f>
        <v>426.81366055032413</v>
      </c>
      <c r="J109" s="51">
        <f>100000*[3]WC!$K228/J$2</f>
        <v>425.45160459066801</v>
      </c>
      <c r="K109" s="51">
        <f>100000*'[3]RSA Natural'!$K228/K$2</f>
        <v>522.19691679859795</v>
      </c>
      <c r="L109" s="32"/>
      <c r="M109" s="50">
        <f t="shared" ref="M109" si="392">B109*M$2</f>
        <v>658.44015231027367</v>
      </c>
      <c r="N109" s="32">
        <f t="shared" ref="N109" si="393">C109*N$2</f>
        <v>606.89680006562151</v>
      </c>
      <c r="O109" s="32">
        <f t="shared" ref="O109" si="394">D109*O$2</f>
        <v>432.32240408218308</v>
      </c>
      <c r="P109" s="32">
        <f t="shared" ref="P109" si="395">E109*P$2</f>
        <v>643.69599447624717</v>
      </c>
      <c r="Q109" s="32">
        <f t="shared" ref="Q109" si="396">F109*Q$2</f>
        <v>500.46231906114519</v>
      </c>
      <c r="R109" s="32">
        <f t="shared" ref="R109" si="397">G109*R$2</f>
        <v>535.41269406363335</v>
      </c>
      <c r="S109" s="32">
        <f t="shared" ref="S109" si="398">H109*S$2</f>
        <v>726.46106982331037</v>
      </c>
      <c r="T109" s="32">
        <f t="shared" ref="T109" si="399">I109*T$2</f>
        <v>438.09890218124394</v>
      </c>
      <c r="U109" s="49">
        <f t="shared" ref="U109" si="400">J109*U$2</f>
        <v>374.72698949184536</v>
      </c>
      <c r="V109" s="49">
        <f t="shared" ref="V109" si="401">K109*V$2</f>
        <v>522.19691679859795</v>
      </c>
    </row>
    <row r="110" spans="1:22" x14ac:dyDescent="0.35">
      <c r="A110" s="43">
        <f t="shared" si="25"/>
        <v>44689</v>
      </c>
      <c r="B110" s="50">
        <f>100000*[3]EC!$K229/B$2</f>
        <v>820.96720227892308</v>
      </c>
      <c r="C110" s="32">
        <f>100000*[3]FS!$K229/C$2</f>
        <v>609.06391328654013</v>
      </c>
      <c r="D110" s="32">
        <f>100000*[3]GT!$K229/D$2</f>
        <v>396.19078122630941</v>
      </c>
      <c r="E110" s="32">
        <f>100000*[3]KZN!$K229/E$2</f>
        <v>562.55686366140856</v>
      </c>
      <c r="F110" s="32">
        <f>100000*[3]LM!$K229/F$2</f>
        <v>575.34223186014526</v>
      </c>
      <c r="G110" s="32">
        <f>100000*[3]MP!$K229/G$2</f>
        <v>500.44223386127595</v>
      </c>
      <c r="H110" s="32">
        <f>100000*[3]NC!$K229/H$2</f>
        <v>781.00211083707461</v>
      </c>
      <c r="I110" s="32">
        <f>100000*[3]NW!$K229/I$2</f>
        <v>428.80855679205837</v>
      </c>
      <c r="J110" s="51">
        <f>100000*[3]WC!$K229/J$2</f>
        <v>426.92322513356766</v>
      </c>
      <c r="K110" s="51">
        <f>100000*'[3]RSA Natural'!$K229/K$2</f>
        <v>525.2051758588334</v>
      </c>
      <c r="L110" s="32"/>
      <c r="M110" s="50">
        <f t="shared" ref="M110" si="402">B110*M$2</f>
        <v>661.68181424266425</v>
      </c>
      <c r="N110" s="32">
        <f t="shared" ref="N110" si="403">C110*N$2</f>
        <v>609.10895429042705</v>
      </c>
      <c r="O110" s="32">
        <f t="shared" ref="O110" si="404">D110*O$2</f>
        <v>435.69968424706758</v>
      </c>
      <c r="P110" s="32">
        <f t="shared" ref="P110" si="405">E110*P$2</f>
        <v>647.37881695332624</v>
      </c>
      <c r="Q110" s="32">
        <f t="shared" ref="Q110" si="406">F110*Q$2</f>
        <v>503.57859238945247</v>
      </c>
      <c r="R110" s="32">
        <f t="shared" ref="R110" si="407">G110*R$2</f>
        <v>539.21668812720429</v>
      </c>
      <c r="S110" s="32">
        <f t="shared" ref="S110" si="408">H110*S$2</f>
        <v>730.57167082064018</v>
      </c>
      <c r="T110" s="32">
        <f t="shared" ref="T110" si="409">I110*T$2</f>
        <v>440.14654482778525</v>
      </c>
      <c r="U110" s="49">
        <f t="shared" ref="U110" si="410">J110*U$2</f>
        <v>376.02315556517743</v>
      </c>
      <c r="V110" s="49">
        <f t="shared" ref="V110" si="411">K110*V$2</f>
        <v>525.2051758588334</v>
      </c>
    </row>
    <row r="111" spans="1:22" x14ac:dyDescent="0.35">
      <c r="A111" s="43">
        <f t="shared" si="25"/>
        <v>44696</v>
      </c>
      <c r="B111" s="50">
        <f>100000*[3]EC!$K230/B$2</f>
        <v>824.44586732115977</v>
      </c>
      <c r="C111" s="32">
        <f>100000*[3]FS!$K230/C$2</f>
        <v>613.56993368195401</v>
      </c>
      <c r="D111" s="32">
        <f>100000*[3]GT!$K230/D$2</f>
        <v>398.85344883154761</v>
      </c>
      <c r="E111" s="32">
        <f>100000*[3]KZN!$K230/E$2</f>
        <v>564.00400416462969</v>
      </c>
      <c r="F111" s="32">
        <f>100000*[3]LM!$K230/F$2</f>
        <v>578.55194683501998</v>
      </c>
      <c r="G111" s="32">
        <f>100000*[3]MP!$K230/G$2</f>
        <v>503.73502434817061</v>
      </c>
      <c r="H111" s="32">
        <f>100000*[3]NC!$K230/H$2</f>
        <v>784.9412774201279</v>
      </c>
      <c r="I111" s="32">
        <f>100000*[3]NW!$K230/I$2</f>
        <v>430.77035712441835</v>
      </c>
      <c r="J111" s="51">
        <f>100000*[3]WC!$K230/J$2</f>
        <v>427.93353882145664</v>
      </c>
      <c r="K111" s="51">
        <f>100000*'[3]RSA Natural'!$K230/K$2</f>
        <v>527.7014090161374</v>
      </c>
      <c r="L111" s="32"/>
      <c r="M111" s="50">
        <f t="shared" ref="M111" si="412">B111*M$2</f>
        <v>664.48554305168398</v>
      </c>
      <c r="N111" s="32">
        <f t="shared" ref="N111" si="413">C111*N$2</f>
        <v>613.6153079114315</v>
      </c>
      <c r="O111" s="32">
        <f t="shared" ref="O111" si="414">D111*O$2</f>
        <v>438.6278781622978</v>
      </c>
      <c r="P111" s="32">
        <f t="shared" ref="P111" si="415">E111*P$2</f>
        <v>649.04415634825079</v>
      </c>
      <c r="Q111" s="32">
        <f t="shared" ref="Q111" si="416">F111*Q$2</f>
        <v>506.38795290483296</v>
      </c>
      <c r="R111" s="32">
        <f t="shared" ref="R111" si="417">G111*R$2</f>
        <v>542.7646052710885</v>
      </c>
      <c r="S111" s="32">
        <f t="shared" ref="S111" si="418">H111*S$2</f>
        <v>734.25647969924569</v>
      </c>
      <c r="T111" s="32">
        <f t="shared" ref="T111" si="419">I111*T$2</f>
        <v>442.16021648674189</v>
      </c>
      <c r="U111" s="49">
        <f t="shared" ref="U111" si="420">J111*U$2</f>
        <v>376.91301425326321</v>
      </c>
      <c r="V111" s="49">
        <f t="shared" ref="V111" si="421">K111*V$2</f>
        <v>527.7014090161374</v>
      </c>
    </row>
    <row r="112" spans="1:22" x14ac:dyDescent="0.35">
      <c r="A112" s="43">
        <f t="shared" si="25"/>
        <v>44703</v>
      </c>
      <c r="B112" s="50">
        <f>100000*[3]EC!$K231/B$2</f>
        <v>827.85745812364178</v>
      </c>
      <c r="C112" s="32">
        <f>100000*[3]FS!$K231/C$2</f>
        <v>619.04133175196932</v>
      </c>
      <c r="D112" s="32">
        <f>100000*[3]GT!$K231/D$2</f>
        <v>401.83628365679817</v>
      </c>
      <c r="E112" s="32">
        <f>100000*[3]KZN!$K231/E$2</f>
        <v>567.60077076053767</v>
      </c>
      <c r="F112" s="32">
        <f>100000*[3]LM!$K231/F$2</f>
        <v>584.16935416444687</v>
      </c>
      <c r="G112" s="32">
        <f>100000*[3]MP!$K231/G$2</f>
        <v>506.80069573185102</v>
      </c>
      <c r="H112" s="32">
        <f>100000*[3]NC!$K231/H$2</f>
        <v>789.19350978068258</v>
      </c>
      <c r="I112" s="32">
        <f>100000*[3]NW!$K231/I$2</f>
        <v>435.21967230260248</v>
      </c>
      <c r="J112" s="51">
        <f>100000*[3]WC!$K231/J$2</f>
        <v>429.3421161283436</v>
      </c>
      <c r="K112" s="51">
        <f>100000*'[3]RSA Natural'!$K231/K$2</f>
        <v>531.17715277167883</v>
      </c>
      <c r="L112" s="32"/>
      <c r="M112" s="50">
        <f t="shared" ref="M112" si="422">B112*M$2</f>
        <v>667.23521147372765</v>
      </c>
      <c r="N112" s="32">
        <f t="shared" ref="N112" si="423">C112*N$2</f>
        <v>619.08711059786935</v>
      </c>
      <c r="O112" s="32">
        <f t="shared" ref="O112" si="424">D112*O$2</f>
        <v>441.90816698552629</v>
      </c>
      <c r="P112" s="32">
        <f t="shared" ref="P112" si="425">E112*P$2</f>
        <v>653.18324104194971</v>
      </c>
      <c r="Q112" s="32">
        <f t="shared" ref="Q112" si="426">F112*Q$2</f>
        <v>511.30468927352456</v>
      </c>
      <c r="R112" s="32">
        <f t="shared" ref="R112" si="427">G112*R$2</f>
        <v>546.06780603741856</v>
      </c>
      <c r="S112" s="32">
        <f t="shared" ref="S112" si="428">H112*S$2</f>
        <v>738.23413924364615</v>
      </c>
      <c r="T112" s="32">
        <f t="shared" ref="T112" si="429">I112*T$2</f>
        <v>446.72717456513959</v>
      </c>
      <c r="U112" s="49">
        <f t="shared" ref="U112" si="430">J112*U$2</f>
        <v>378.15365344225893</v>
      </c>
      <c r="V112" s="49">
        <f t="shared" ref="V112" si="431">K112*V$2</f>
        <v>531.17715277167883</v>
      </c>
    </row>
    <row r="113" spans="1:22" x14ac:dyDescent="0.35">
      <c r="A113" s="43">
        <f t="shared" si="25"/>
        <v>44710</v>
      </c>
      <c r="B113" s="50">
        <f>100000*[3]EC!$K232/B$2</f>
        <v>831.62799236461058</v>
      </c>
      <c r="C113" s="32">
        <f>100000*[3]FS!$K232/C$2</f>
        <v>622.8512540937113</v>
      </c>
      <c r="D113" s="32">
        <f>100000*[3]GT!$K232/D$2</f>
        <v>404.50266273822336</v>
      </c>
      <c r="E113" s="32">
        <f>100000*[3]KZN!$K232/E$2</f>
        <v>570.27255324572172</v>
      </c>
      <c r="F113" s="32">
        <f>100000*[3]LM!$K232/F$2</f>
        <v>587.52179397931513</v>
      </c>
      <c r="G113" s="32">
        <f>100000*[3]MP!$K232/G$2</f>
        <v>509.6368052603932</v>
      </c>
      <c r="H113" s="32">
        <f>100000*[3]NC!$K232/H$2</f>
        <v>797.17045448477302</v>
      </c>
      <c r="I113" s="32">
        <f>100000*[3]NW!$K232/I$2</f>
        <v>437.47352954150222</v>
      </c>
      <c r="J113" s="51">
        <f>100000*[3]WC!$K232/J$2</f>
        <v>430.76598897530675</v>
      </c>
      <c r="K113" s="51">
        <f>100000*'[3]RSA Natural'!$K232/K$2</f>
        <v>534.03358938991664</v>
      </c>
      <c r="L113" s="32"/>
      <c r="M113" s="50">
        <f t="shared" ref="M113" si="432">B113*M$2</f>
        <v>670.27418054618602</v>
      </c>
      <c r="N113" s="32">
        <f t="shared" ref="N113" si="433">C113*N$2</f>
        <v>622.89731468791933</v>
      </c>
      <c r="O113" s="32">
        <f t="shared" ref="O113" si="434">D113*O$2</f>
        <v>444.84044249245272</v>
      </c>
      <c r="P113" s="32">
        <f t="shared" ref="P113" si="435">E113*P$2</f>
        <v>656.25787313008664</v>
      </c>
      <c r="Q113" s="32">
        <f t="shared" ref="Q113" si="436">F113*Q$2</f>
        <v>514.23897226120573</v>
      </c>
      <c r="R113" s="32">
        <f t="shared" ref="R113" si="437">G113*R$2</f>
        <v>549.12365840892403</v>
      </c>
      <c r="S113" s="32">
        <f t="shared" ref="S113" si="438">H113*S$2</f>
        <v>745.69600104868675</v>
      </c>
      <c r="T113" s="32">
        <f t="shared" ref="T113" si="439">I113*T$2</f>
        <v>449.04062531262053</v>
      </c>
      <c r="U113" s="49">
        <f t="shared" ref="U113" si="440">J113*U$2</f>
        <v>379.40776455526094</v>
      </c>
      <c r="V113" s="49">
        <f t="shared" ref="V113" si="441">K113*V$2</f>
        <v>534.03358938991664</v>
      </c>
    </row>
    <row r="114" spans="1:22" x14ac:dyDescent="0.35">
      <c r="A114" s="43">
        <f t="shared" si="25"/>
        <v>44717</v>
      </c>
      <c r="B114" s="50">
        <f>100000*[3]EC!$K233/B$2</f>
        <v>834.55278348143031</v>
      </c>
      <c r="C114" s="32">
        <f>100000*[3]FS!$K233/C$2</f>
        <v>626.92992085456092</v>
      </c>
      <c r="D114" s="32">
        <f>100000*[3]GT!$K233/D$2</f>
        <v>406.21220319154139</v>
      </c>
      <c r="E114" s="32">
        <f>100000*[3]KZN!$K233/E$2</f>
        <v>572.4985656293627</v>
      </c>
      <c r="F114" s="32">
        <f>100000*[3]LM!$K233/F$2</f>
        <v>592.10106897485241</v>
      </c>
      <c r="G114" s="32">
        <f>100000*[3]MP!$K233/G$2</f>
        <v>513.00923323661937</v>
      </c>
      <c r="H114" s="32">
        <f>100000*[3]NC!$K233/H$2</f>
        <v>798.83310346501867</v>
      </c>
      <c r="I114" s="32">
        <f>100000*[3]NW!$K233/I$2</f>
        <v>439.21462965985063</v>
      </c>
      <c r="J114" s="51">
        <f>100000*[3]WC!$K233/J$2</f>
        <v>431.29757089221084</v>
      </c>
      <c r="K114" s="51">
        <f>100000*'[3]RSA Natural'!$K233/K$2</f>
        <v>536.37353283263485</v>
      </c>
      <c r="L114" s="32"/>
      <c r="M114" s="50">
        <f t="shared" ref="M114" si="442">B114*M$2</f>
        <v>672.63149894707453</v>
      </c>
      <c r="N114" s="32">
        <f t="shared" ref="N114" si="443">C114*N$2</f>
        <v>626.97628307104765</v>
      </c>
      <c r="O114" s="32">
        <f t="shared" ref="O114" si="444">D114*O$2</f>
        <v>446.72046159186931</v>
      </c>
      <c r="P114" s="32">
        <f t="shared" ref="P114" si="445">E114*P$2</f>
        <v>658.81952219444202</v>
      </c>
      <c r="Q114" s="32">
        <f t="shared" ref="Q114" si="446">F114*Q$2</f>
        <v>518.24706471247816</v>
      </c>
      <c r="R114" s="32">
        <f t="shared" ref="R114" si="447">G114*R$2</f>
        <v>552.75738338504652</v>
      </c>
      <c r="S114" s="32">
        <f t="shared" ref="S114" si="448">H114*S$2</f>
        <v>747.25129037074043</v>
      </c>
      <c r="T114" s="32">
        <f t="shared" ref="T114" si="449">I114*T$2</f>
        <v>450.82776129475519</v>
      </c>
      <c r="U114" s="49">
        <f t="shared" ref="U114" si="450">J114*U$2</f>
        <v>379.87596843377588</v>
      </c>
      <c r="V114" s="49">
        <f t="shared" ref="V114" si="451">K114*V$2</f>
        <v>536.37353283263485</v>
      </c>
    </row>
    <row r="115" spans="1:22" x14ac:dyDescent="0.35">
      <c r="A115" s="43">
        <f t="shared" si="25"/>
        <v>44724</v>
      </c>
      <c r="B115" s="50">
        <f>100000*[3]EC!$K234/B$2</f>
        <v>837.8520436599398</v>
      </c>
      <c r="C115" s="32">
        <f>100000*[3]FS!$K234/C$2</f>
        <v>629.29673562485243</v>
      </c>
      <c r="D115" s="32">
        <f>100000*[3]GT!$K234/D$2</f>
        <v>408.25025294028433</v>
      </c>
      <c r="E115" s="32">
        <f>100000*[3]KZN!$K234/E$2</f>
        <v>575.25299013867254</v>
      </c>
      <c r="F115" s="32">
        <f>100000*[3]LM!$K234/F$2</f>
        <v>595.19491196318859</v>
      </c>
      <c r="G115" s="32">
        <f>100000*[3]MP!$K234/G$2</f>
        <v>514.56394421286313</v>
      </c>
      <c r="H115" s="32">
        <f>100000*[3]NC!$K234/H$2</f>
        <v>808.62138044839537</v>
      </c>
      <c r="I115" s="32">
        <f>100000*[3]NW!$K234/I$2</f>
        <v>442.21782076566501</v>
      </c>
      <c r="J115" s="51">
        <f>100000*[3]WC!$K234/J$2</f>
        <v>432.23975135841442</v>
      </c>
      <c r="K115" s="51">
        <f>100000*'[3]RSA Natural'!$K234/K$2</f>
        <v>538.85838227455406</v>
      </c>
      <c r="L115" s="32"/>
      <c r="M115" s="50">
        <f t="shared" ref="M115" si="452">B115*M$2</f>
        <v>675.29063131498742</v>
      </c>
      <c r="N115" s="32">
        <f t="shared" ref="N115" si="453">C115*N$2</f>
        <v>629.34327287011854</v>
      </c>
      <c r="O115" s="32">
        <f t="shared" ref="O115" si="454">D115*O$2</f>
        <v>448.96174956242379</v>
      </c>
      <c r="P115" s="32">
        <f t="shared" ref="P115" si="455">E115*P$2</f>
        <v>661.98925701665814</v>
      </c>
      <c r="Q115" s="32">
        <f t="shared" ref="Q115" si="456">F115*Q$2</f>
        <v>520.95500619645918</v>
      </c>
      <c r="R115" s="32">
        <f t="shared" ref="R115" si="457">G115*R$2</f>
        <v>554.43255395795529</v>
      </c>
      <c r="S115" s="32">
        <f t="shared" ref="S115" si="458">H115*S$2</f>
        <v>756.40752410042433</v>
      </c>
      <c r="T115" s="32">
        <f t="shared" ref="T115" si="459">I115*T$2</f>
        <v>453.91035880300109</v>
      </c>
      <c r="U115" s="49">
        <f t="shared" ref="U115" si="460">J115*U$2</f>
        <v>380.70581710715953</v>
      </c>
      <c r="V115" s="49">
        <f t="shared" ref="V115" si="461">K115*V$2</f>
        <v>538.85838227455406</v>
      </c>
    </row>
    <row r="116" spans="1:22" x14ac:dyDescent="0.35">
      <c r="A116" s="43">
        <f t="shared" si="25"/>
        <v>44731</v>
      </c>
      <c r="B116" s="50">
        <f>100000*[3]EC!$K235/B$2</f>
        <v>839.66891330418525</v>
      </c>
      <c r="C116" s="32">
        <f>100000*[3]FS!$K235/C$2</f>
        <v>632.58558253621379</v>
      </c>
      <c r="D116" s="32">
        <f>100000*[3]GT!$K235/D$2</f>
        <v>409.81497680674767</v>
      </c>
      <c r="E116" s="32">
        <f>100000*[3]KZN!$K235/E$2</f>
        <v>577.83415390677305</v>
      </c>
      <c r="F116" s="32">
        <f>100000*[3]LM!$K235/F$2</f>
        <v>598.08765425018009</v>
      </c>
      <c r="G116" s="32">
        <f>100000*[3]MP!$K235/G$2</f>
        <v>517.10962970206037</v>
      </c>
      <c r="H116" s="32">
        <f>100000*[3]NC!$K235/H$2</f>
        <v>812.76461606075725</v>
      </c>
      <c r="I116" s="32">
        <f>100000*[3]NW!$K235/I$2</f>
        <v>445.28415340278514</v>
      </c>
      <c r="J116" s="51">
        <f>100000*[3]WC!$K235/J$2</f>
        <v>432.25654723325425</v>
      </c>
      <c r="K116" s="51">
        <f>100000*'[3]RSA Natural'!$K235/K$2</f>
        <v>540.9106671066794</v>
      </c>
      <c r="L116" s="32"/>
      <c r="M116" s="50">
        <f t="shared" ref="M116" si="462">B116*M$2</f>
        <v>676.75498896424506</v>
      </c>
      <c r="N116" s="32">
        <f t="shared" ref="N116" si="463">C116*N$2</f>
        <v>632.63236299563732</v>
      </c>
      <c r="O116" s="32">
        <f t="shared" ref="O116" si="464">D116*O$2</f>
        <v>450.68251068776283</v>
      </c>
      <c r="P116" s="32">
        <f t="shared" ref="P116" si="465">E116*P$2</f>
        <v>664.95960695724909</v>
      </c>
      <c r="Q116" s="32">
        <f t="shared" ref="Q116" si="466">F116*Q$2</f>
        <v>523.48693069002343</v>
      </c>
      <c r="R116" s="32">
        <f t="shared" ref="R116" si="467">G116*R$2</f>
        <v>557.17548012529176</v>
      </c>
      <c r="S116" s="32">
        <f t="shared" ref="S116" si="468">H116*S$2</f>
        <v>760.28322497488489</v>
      </c>
      <c r="T116" s="32">
        <f t="shared" ref="T116" si="469">I116*T$2</f>
        <v>457.05776734731234</v>
      </c>
      <c r="U116" s="49">
        <f t="shared" ref="U116" si="470">J116*U$2</f>
        <v>380.72061048799696</v>
      </c>
      <c r="V116" s="49">
        <f t="shared" ref="V116" si="471">K116*V$2</f>
        <v>540.9106671066794</v>
      </c>
    </row>
    <row r="117" spans="1:22" x14ac:dyDescent="0.35">
      <c r="A117" s="43">
        <f t="shared" si="25"/>
        <v>44738</v>
      </c>
      <c r="B117" s="50">
        <f>100000*[3]EC!$K236/B$2</f>
        <v>842.16313428096964</v>
      </c>
      <c r="C117" s="32">
        <f>100000*[3]FS!$K236/C$2</f>
        <v>637.46729300122831</v>
      </c>
      <c r="D117" s="32">
        <f>100000*[3]GT!$K236/D$2</f>
        <v>411.43173004493178</v>
      </c>
      <c r="E117" s="32">
        <f>100000*[3]KZN!$K236/E$2</f>
        <v>579.94117735203088</v>
      </c>
      <c r="F117" s="32">
        <f>100000*[3]LM!$K236/F$2</f>
        <v>601.12939050652255</v>
      </c>
      <c r="G117" s="32">
        <f>100000*[3]MP!$K236/G$2</f>
        <v>517.77257623176013</v>
      </c>
      <c r="H117" s="32">
        <f>100000*[3]NC!$K236/H$2</f>
        <v>823.86626785115664</v>
      </c>
      <c r="I117" s="32">
        <f>100000*[3]NW!$K236/I$2</f>
        <v>446.39963755502799</v>
      </c>
      <c r="J117" s="51">
        <f>100000*[3]WC!$K236/J$2</f>
        <v>433.54796098384099</v>
      </c>
      <c r="K117" s="51">
        <f>100000*'[3]RSA Natural'!$K236/K$2</f>
        <v>543.05682698401483</v>
      </c>
      <c r="L117" s="32"/>
      <c r="M117" s="50">
        <f t="shared" ref="M117" si="472">B117*M$2</f>
        <v>678.76527714196948</v>
      </c>
      <c r="N117" s="32">
        <f t="shared" ref="N117" si="473">C117*N$2</f>
        <v>637.51443446897179</v>
      </c>
      <c r="O117" s="32">
        <f t="shared" ref="O117" si="474">D117*O$2</f>
        <v>452.46048965335586</v>
      </c>
      <c r="P117" s="32">
        <f t="shared" ref="P117" si="475">E117*P$2</f>
        <v>667.38432600948147</v>
      </c>
      <c r="Q117" s="32">
        <f t="shared" ref="Q117" si="476">F117*Q$2</f>
        <v>526.14926482363387</v>
      </c>
      <c r="R117" s="32">
        <f t="shared" ref="R117" si="477">G117*R$2</f>
        <v>557.88979200379174</v>
      </c>
      <c r="S117" s="32">
        <f t="shared" ref="S117" si="478">H117*S$2</f>
        <v>770.66802699377854</v>
      </c>
      <c r="T117" s="32">
        <f t="shared" ref="T117" si="479">I117*T$2</f>
        <v>458.20274565439854</v>
      </c>
      <c r="U117" s="49">
        <f t="shared" ref="U117" si="480">J117*U$2</f>
        <v>381.85805498632322</v>
      </c>
      <c r="V117" s="49">
        <f t="shared" ref="V117" si="481">K117*V$2</f>
        <v>543.05682698401483</v>
      </c>
    </row>
    <row r="118" spans="1:22" x14ac:dyDescent="0.35">
      <c r="A118" s="43">
        <f t="shared" si="25"/>
        <v>44745</v>
      </c>
      <c r="B118" s="50">
        <f>100000*[3]EC!$K237/B$2</f>
        <v>844.73594839099769</v>
      </c>
      <c r="C118" s="32">
        <f>100000*[3]FS!$K237/C$2</f>
        <v>639.97494630131882</v>
      </c>
      <c r="D118" s="32">
        <f>100000*[3]GT!$K237/D$2</f>
        <v>413.25209809951929</v>
      </c>
      <c r="E118" s="32">
        <f>100000*[3]KZN!$K237/E$2</f>
        <v>582.04152248903836</v>
      </c>
      <c r="F118" s="32">
        <f>100000*[3]LM!$K237/F$2</f>
        <v>603.02371374277936</v>
      </c>
      <c r="G118" s="32">
        <f>100000*[3]MP!$K237/G$2</f>
        <v>518.78981362788124</v>
      </c>
      <c r="H118" s="32">
        <f>100000*[3]NC!$K237/H$2</f>
        <v>829.60873049242616</v>
      </c>
      <c r="I118" s="32">
        <f>100000*[3]NW!$K237/I$2</f>
        <v>447.34131651256689</v>
      </c>
      <c r="J118" s="51">
        <f>100000*[3]WC!$K237/J$2</f>
        <v>433.54796098384099</v>
      </c>
      <c r="K118" s="51">
        <f>100000*'[3]RSA Natural'!$K237/K$2</f>
        <v>544.7920588454009</v>
      </c>
      <c r="L118" s="32"/>
      <c r="M118" s="50">
        <f t="shared" ref="M118" si="482">B118*M$2</f>
        <v>680.8389096857627</v>
      </c>
      <c r="N118" s="32">
        <f t="shared" ref="N118" si="483">C118*N$2</f>
        <v>640.02227321301905</v>
      </c>
      <c r="O118" s="32">
        <f t="shared" ref="O118" si="484">D118*O$2</f>
        <v>454.46238829456672</v>
      </c>
      <c r="P118" s="32">
        <f t="shared" ref="P118" si="485">E118*P$2</f>
        <v>669.80135980254522</v>
      </c>
      <c r="Q118" s="32">
        <f t="shared" ref="Q118" si="486">F118*Q$2</f>
        <v>527.80730516209576</v>
      </c>
      <c r="R118" s="32">
        <f t="shared" ref="R118" si="487">G118*R$2</f>
        <v>558.98584533954511</v>
      </c>
      <c r="S118" s="32">
        <f t="shared" ref="S118" si="488">H118*S$2</f>
        <v>776.03969048641738</v>
      </c>
      <c r="T118" s="32">
        <f t="shared" ref="T118" si="489">I118*T$2</f>
        <v>459.1693232399731</v>
      </c>
      <c r="U118" s="49">
        <f t="shared" ref="U118" si="490">J118*U$2</f>
        <v>381.85805498632322</v>
      </c>
      <c r="V118" s="49">
        <f t="shared" ref="V118" si="491">K118*V$2</f>
        <v>544.7920588454009</v>
      </c>
    </row>
    <row r="119" spans="1:22" x14ac:dyDescent="0.35">
      <c r="A119" s="43">
        <f t="shared" si="25"/>
        <v>44752</v>
      </c>
      <c r="B119" s="50">
        <f>100000*[3]EC!$K238/B$2</f>
        <v>847.63627038928655</v>
      </c>
      <c r="C119" s="32">
        <f>100000*[3]FS!$K238/C$2</f>
        <v>641.17790876637241</v>
      </c>
      <c r="D119" s="32">
        <f>100000*[3]GT!$K238/D$2</f>
        <v>413.76481222095208</v>
      </c>
      <c r="E119" s="32">
        <f>100000*[3]KZN!$K238/E$2</f>
        <v>582.45281354190195</v>
      </c>
      <c r="F119" s="32">
        <f>100000*[3]LM!$K238/F$2</f>
        <v>603.02371374277936</v>
      </c>
      <c r="G119" s="32">
        <f>100000*[3]MP!$K238/G$2</f>
        <v>519.07306664248222</v>
      </c>
      <c r="H119" s="32">
        <f>100000*[3]NC!$K238/H$2</f>
        <v>834.66559224542789</v>
      </c>
      <c r="I119" s="32">
        <f>100000*[3]NW!$K238/I$2</f>
        <v>447.34131651256689</v>
      </c>
      <c r="J119" s="51">
        <f>100000*[3]WC!$K238/J$2</f>
        <v>433.94870898610651</v>
      </c>
      <c r="K119" s="51">
        <f>100000*'[3]RSA Natural'!$K238/K$2</f>
        <v>545.55500788616632</v>
      </c>
      <c r="L119" s="32"/>
      <c r="M119" s="50">
        <f t="shared" ref="M119" si="492">B119*M$2</f>
        <v>683.17650650618191</v>
      </c>
      <c r="N119" s="32">
        <f t="shared" ref="N119" si="493">C119*N$2</f>
        <v>641.22532463858386</v>
      </c>
      <c r="O119" s="32">
        <f t="shared" ref="O119" si="494">D119*O$2</f>
        <v>455.02623124953362</v>
      </c>
      <c r="P119" s="32">
        <f t="shared" ref="P119" si="495">E119*P$2</f>
        <v>670.27466504940219</v>
      </c>
      <c r="Q119" s="32">
        <f t="shared" ref="Q119" si="496">F119*Q$2</f>
        <v>527.80730516209576</v>
      </c>
      <c r="R119" s="32">
        <f t="shared" ref="R119" si="497">G119*R$2</f>
        <v>559.29104490525071</v>
      </c>
      <c r="S119" s="32">
        <f t="shared" ref="S119" si="498">H119*S$2</f>
        <v>780.770023335377</v>
      </c>
      <c r="T119" s="32">
        <f t="shared" ref="T119" si="499">I119*T$2</f>
        <v>459.1693232399731</v>
      </c>
      <c r="U119" s="49">
        <f t="shared" ref="U119" si="500">J119*U$2</f>
        <v>382.21102366904404</v>
      </c>
      <c r="V119" s="49">
        <f t="shared" ref="V119" si="501">K119*V$2</f>
        <v>545.55500788616632</v>
      </c>
    </row>
    <row r="120" spans="1:22" x14ac:dyDescent="0.35">
      <c r="A120" s="43">
        <f t="shared" si="25"/>
        <v>44759</v>
      </c>
      <c r="B120" s="50">
        <f>100000*[3]EC!$K239/B$2</f>
        <v>850.04969686625213</v>
      </c>
      <c r="C120" s="32">
        <f>100000*[3]FS!$K239/C$2</f>
        <v>642.09909945119887</v>
      </c>
      <c r="D120" s="32">
        <f>100000*[3]GT!$K239/D$2</f>
        <v>414.54873747030609</v>
      </c>
      <c r="E120" s="32">
        <f>100000*[3]KZN!$K239/E$2</f>
        <v>582.99789419688796</v>
      </c>
      <c r="F120" s="32">
        <f>100000*[3]LM!$K239/F$2</f>
        <v>603.02371374277936</v>
      </c>
      <c r="G120" s="32">
        <f>100000*[3]MP!$K239/G$2</f>
        <v>519.07306664248222</v>
      </c>
      <c r="H120" s="32">
        <f>100000*[3]NC!$K239/H$2</f>
        <v>839.25255405023813</v>
      </c>
      <c r="I120" s="32">
        <f>100000*[3]NW!$K239/I$2</f>
        <v>447.34131651256689</v>
      </c>
      <c r="J120" s="51">
        <f>100000*[3]WC!$K239/J$2</f>
        <v>433.94870898610651</v>
      </c>
      <c r="K120" s="51">
        <f>100000*'[3]RSA Natural'!$K239/K$2</f>
        <v>546.26748532066119</v>
      </c>
      <c r="L120" s="32"/>
      <c r="M120" s="50">
        <f t="shared" ref="M120" si="502">B120*M$2</f>
        <v>685.12167606397543</v>
      </c>
      <c r="N120" s="32">
        <f t="shared" ref="N120" si="503">C120*N$2</f>
        <v>642.14658344656175</v>
      </c>
      <c r="O120" s="32">
        <f t="shared" ref="O120" si="504">D120*O$2</f>
        <v>455.88833102520141</v>
      </c>
      <c r="P120" s="32">
        <f t="shared" ref="P120" si="505">E120*P$2</f>
        <v>670.90193260644935</v>
      </c>
      <c r="Q120" s="32">
        <f t="shared" ref="Q120" si="506">F120*Q$2</f>
        <v>527.80730516209576</v>
      </c>
      <c r="R120" s="32">
        <f t="shared" ref="R120" si="507">G120*R$2</f>
        <v>559.29104490525071</v>
      </c>
      <c r="S120" s="32">
        <f t="shared" ref="S120" si="508">H120*S$2</f>
        <v>785.06079835791695</v>
      </c>
      <c r="T120" s="32">
        <f t="shared" ref="T120" si="509">I120*T$2</f>
        <v>459.1693232399731</v>
      </c>
      <c r="U120" s="49">
        <f t="shared" ref="U120" si="510">J120*U$2</f>
        <v>382.21102366904404</v>
      </c>
      <c r="V120" s="49">
        <f t="shared" ref="V120" si="511">K120*V$2</f>
        <v>546.26748532066119</v>
      </c>
    </row>
    <row r="121" spans="1:22" x14ac:dyDescent="0.35">
      <c r="A121" s="43">
        <f t="shared" si="25"/>
        <v>44766</v>
      </c>
      <c r="B121" s="50">
        <f>100000*[3]EC!$K240/B$2</f>
        <v>853.22584111560695</v>
      </c>
      <c r="C121" s="32">
        <f>100000*[3]FS!$K240/C$2</f>
        <v>644.72196377554462</v>
      </c>
      <c r="D121" s="32">
        <f>100000*[3]GT!$K240/D$2</f>
        <v>415.20106576467731</v>
      </c>
      <c r="E121" s="32">
        <f>100000*[3]KZN!$K240/E$2</f>
        <v>584.48938452678715</v>
      </c>
      <c r="F121" s="32">
        <f>100000*[3]LM!$K240/F$2</f>
        <v>603.97093890692122</v>
      </c>
      <c r="G121" s="32">
        <f>100000*[3]MP!$K240/G$2</f>
        <v>519.07306664248222</v>
      </c>
      <c r="H121" s="32">
        <f>100000*[3]NC!$K240/H$2</f>
        <v>842.37350374629511</v>
      </c>
      <c r="I121" s="32">
        <f>100000*[3]NW!$K240/I$2</f>
        <v>448.19272649245403</v>
      </c>
      <c r="J121" s="51">
        <f>100000*[3]WC!$K240/J$2</f>
        <v>434.87779019890479</v>
      </c>
      <c r="K121" s="51">
        <f>100000*'[3]RSA Natural'!$K240/K$2</f>
        <v>547.52807331893382</v>
      </c>
      <c r="L121" s="32"/>
      <c r="M121" s="50">
        <f t="shared" ref="M121" si="512">B121*M$2</f>
        <v>687.68157965497846</v>
      </c>
      <c r="N121" s="32">
        <f t="shared" ref="N121" si="513">C121*N$2</f>
        <v>644.76964173485715</v>
      </c>
      <c r="O121" s="32">
        <f t="shared" ref="O121" si="514">D121*O$2</f>
        <v>456.60571074565638</v>
      </c>
      <c r="P121" s="32">
        <f t="shared" ref="P121" si="515">E121*P$2</f>
        <v>672.6183088657009</v>
      </c>
      <c r="Q121" s="32">
        <f t="shared" ref="Q121" si="516">F121*Q$2</f>
        <v>528.6363809511131</v>
      </c>
      <c r="R121" s="32">
        <f t="shared" ref="R121" si="517">G121*R$2</f>
        <v>559.29104490525071</v>
      </c>
      <c r="S121" s="32">
        <f t="shared" ref="S121" si="518">H121*S$2</f>
        <v>787.98022380166094</v>
      </c>
      <c r="T121" s="32">
        <f t="shared" ref="T121" si="519">I121*T$2</f>
        <v>460.04324507512189</v>
      </c>
      <c r="U121" s="49">
        <f t="shared" ref="U121" si="520">J121*U$2</f>
        <v>383.02933485205227</v>
      </c>
      <c r="V121" s="49">
        <f t="shared" ref="V121" si="521">K121*V$2</f>
        <v>547.52807331893382</v>
      </c>
    </row>
    <row r="122" spans="1:22" x14ac:dyDescent="0.35">
      <c r="A122" s="43">
        <f t="shared" si="25"/>
        <v>44773</v>
      </c>
      <c r="B122" s="50">
        <f>100000*[3]EC!$K241/B$2</f>
        <v>855.35655724844059</v>
      </c>
      <c r="C122" s="32">
        <f>100000*[3]FS!$K241/C$2</f>
        <v>647.42878543462677</v>
      </c>
      <c r="D122" s="32">
        <f>100000*[3]GT!$K241/D$2</f>
        <v>416.19021305612904</v>
      </c>
      <c r="E122" s="32">
        <f>100000*[3]KZN!$K241/E$2</f>
        <v>585.45317951411232</v>
      </c>
      <c r="F122" s="32">
        <f>100000*[3]LM!$K241/F$2</f>
        <v>605.93191770261149</v>
      </c>
      <c r="G122" s="32">
        <f>100000*[3]MP!$K241/G$2</f>
        <v>521.20820295905526</v>
      </c>
      <c r="H122" s="32">
        <f>100000*[3]NC!$K241/H$2</f>
        <v>845.64864777942478</v>
      </c>
      <c r="I122" s="32">
        <f>100000*[3]NW!$K241/I$2</f>
        <v>448.3265960526839</v>
      </c>
      <c r="J122" s="51">
        <f>100000*[3]WC!$K241/J$2</f>
        <v>435.43906780737211</v>
      </c>
      <c r="K122" s="51">
        <f>100000*'[3]RSA Natural'!$K241/K$2</f>
        <v>548.8480578735813</v>
      </c>
      <c r="L122" s="32"/>
      <c r="M122" s="50">
        <f t="shared" ref="M122" si="522">B122*M$2</f>
        <v>689.39889078811007</v>
      </c>
      <c r="N122" s="32">
        <f t="shared" ref="N122" si="523">C122*N$2</f>
        <v>647.47666356663422</v>
      </c>
      <c r="O122" s="32">
        <f t="shared" ref="O122" si="524">D122*O$2</f>
        <v>457.69349769825885</v>
      </c>
      <c r="P122" s="32">
        <f t="shared" ref="P122" si="525">E122*P$2</f>
        <v>673.72742422626936</v>
      </c>
      <c r="Q122" s="32">
        <f t="shared" ref="Q122" si="526">F122*Q$2</f>
        <v>530.3527627617209</v>
      </c>
      <c r="R122" s="32">
        <f t="shared" ref="R122" si="527">G122*R$2</f>
        <v>561.59161239420848</v>
      </c>
      <c r="S122" s="32">
        <f t="shared" ref="S122" si="528">H122*S$2</f>
        <v>791.04388703030099</v>
      </c>
      <c r="T122" s="32">
        <f t="shared" ref="T122" si="529">I122*T$2</f>
        <v>460.18065423699494</v>
      </c>
      <c r="U122" s="49">
        <f t="shared" ref="U122" si="530">J122*U$2</f>
        <v>383.52369394300575</v>
      </c>
      <c r="V122" s="49">
        <f t="shared" ref="V122" si="531">K122*V$2</f>
        <v>548.8480578735813</v>
      </c>
    </row>
    <row r="123" spans="1:22" x14ac:dyDescent="0.35">
      <c r="A123" s="43">
        <f t="shared" si="25"/>
        <v>44780</v>
      </c>
      <c r="B123" s="50">
        <f>100000*[3]EC!$K242/B$2</f>
        <v>857.55884641666341</v>
      </c>
      <c r="C123" s="32">
        <f>100000*[3]FS!$K242/C$2</f>
        <v>649.58280162563597</v>
      </c>
      <c r="D123" s="32">
        <f>100000*[3]GT!$K242/D$2</f>
        <v>416.61030476104048</v>
      </c>
      <c r="E123" s="32">
        <f>100000*[3]KZN!$K242/E$2</f>
        <v>585.83445774136408</v>
      </c>
      <c r="F123" s="32">
        <f>100000*[3]LM!$K242/F$2</f>
        <v>607.38167009236679</v>
      </c>
      <c r="G123" s="32">
        <f>100000*[3]MP!$K242/G$2</f>
        <v>522.7579475401983</v>
      </c>
      <c r="H123" s="32">
        <f>100000*[3]NC!$K242/H$2</f>
        <v>845.97841029729329</v>
      </c>
      <c r="I123" s="32">
        <f>100000*[3]NW!$K242/I$2</f>
        <v>448.3265960526839</v>
      </c>
      <c r="J123" s="51">
        <f>100000*[3]WC!$K242/J$2</f>
        <v>435.90292074085733</v>
      </c>
      <c r="K123" s="51">
        <f>100000*'[3]RSA Natural'!$K242/K$2</f>
        <v>549.71110411566224</v>
      </c>
      <c r="L123" s="32"/>
      <c r="M123" s="50">
        <f t="shared" ref="M123" si="532">B123*M$2</f>
        <v>691.17388824022692</v>
      </c>
      <c r="N123" s="32">
        <f t="shared" ref="N123" si="533">C123*N$2</f>
        <v>649.63083904971359</v>
      </c>
      <c r="O123" s="32">
        <f t="shared" ref="O123" si="534">D123*O$2</f>
        <v>458.15548175204776</v>
      </c>
      <c r="P123" s="32">
        <f t="shared" ref="P123" si="535">E123*P$2</f>
        <v>674.16619133344113</v>
      </c>
      <c r="Q123" s="32">
        <f t="shared" ref="Q123" si="536">F123*Q$2</f>
        <v>531.62168450484739</v>
      </c>
      <c r="R123" s="32">
        <f t="shared" ref="R123" si="537">G123*R$2</f>
        <v>563.26143177383869</v>
      </c>
      <c r="S123" s="32">
        <f t="shared" ref="S123" si="538">H123*S$2</f>
        <v>791.35235630370028</v>
      </c>
      <c r="T123" s="32">
        <f t="shared" ref="T123" si="539">I123*T$2</f>
        <v>460.18065423699494</v>
      </c>
      <c r="U123" s="49">
        <f t="shared" ref="U123" si="540">J123*U$2</f>
        <v>383.93224384963759</v>
      </c>
      <c r="V123" s="49">
        <f t="shared" ref="V123" si="541">K123*V$2</f>
        <v>549.71110411566224</v>
      </c>
    </row>
    <row r="124" spans="1:22" x14ac:dyDescent="0.35">
      <c r="A124" s="43">
        <f t="shared" si="25"/>
        <v>44787</v>
      </c>
      <c r="B124" s="50">
        <f>100000*[3]EC!$K243/B$2</f>
        <v>860.27089821304401</v>
      </c>
      <c r="C124" s="32">
        <f>100000*[3]FS!$K243/C$2</f>
        <v>650.27724214350997</v>
      </c>
      <c r="D124" s="32">
        <f>100000*[3]GT!$K243/D$2</f>
        <v>416.84473049925646</v>
      </c>
      <c r="E124" s="32">
        <f>100000*[3]KZN!$K243/E$2</f>
        <v>587.29591339391629</v>
      </c>
      <c r="F124" s="32">
        <f>100000*[3]LM!$K243/F$2</f>
        <v>609.6246241286965</v>
      </c>
      <c r="G124" s="32">
        <f>100000*[3]MP!$K243/G$2</f>
        <v>525.60807686736678</v>
      </c>
      <c r="H124" s="32">
        <f>100000*[3]NC!$K243/H$2</f>
        <v>846.62969202236343</v>
      </c>
      <c r="I124" s="32">
        <f>100000*[3]NW!$K243/I$2</f>
        <v>449.05211804602504</v>
      </c>
      <c r="J124" s="51">
        <f>100000*[3]WC!$K243/J$2</f>
        <v>436.19683242218775</v>
      </c>
      <c r="K124" s="51">
        <f>100000*'[3]RSA Natural'!$K243/K$2</f>
        <v>550.93732751520986</v>
      </c>
      <c r="L124" s="32"/>
      <c r="M124" s="50">
        <f t="shared" ref="M124" si="542">B124*M$2</f>
        <v>693.35974334865</v>
      </c>
      <c r="N124" s="32">
        <f t="shared" ref="N124" si="543">C124*N$2</f>
        <v>650.32533092229335</v>
      </c>
      <c r="O124" s="32">
        <f t="shared" ref="O124" si="544">D124*O$2</f>
        <v>458.41328487357407</v>
      </c>
      <c r="P124" s="32">
        <f t="shared" ref="P124" si="545">E124*P$2</f>
        <v>675.84800430648204</v>
      </c>
      <c r="Q124" s="32">
        <f t="shared" ref="Q124" si="546">F124*Q$2</f>
        <v>533.58487019479287</v>
      </c>
      <c r="R124" s="32">
        <f t="shared" ref="R124" si="547">G124*R$2</f>
        <v>566.33239020329063</v>
      </c>
      <c r="S124" s="32">
        <f t="shared" ref="S124" si="548">H124*S$2</f>
        <v>791.96158382236786</v>
      </c>
      <c r="T124" s="32">
        <f t="shared" ref="T124" si="549">I124*T$2</f>
        <v>460.92535952215678</v>
      </c>
      <c r="U124" s="49">
        <f t="shared" ref="U124" si="550">J124*U$2</f>
        <v>384.19111380883635</v>
      </c>
      <c r="V124" s="49">
        <f t="shared" ref="V124" si="551">K124*V$2</f>
        <v>550.93732751520986</v>
      </c>
    </row>
    <row r="125" spans="1:22" x14ac:dyDescent="0.35">
      <c r="A125" s="43">
        <f t="shared" si="25"/>
        <v>44794</v>
      </c>
      <c r="B125" s="50">
        <f>100000*[3]EC!$K244/B$2</f>
        <v>862.95350114635028</v>
      </c>
      <c r="C125" s="32">
        <f>100000*[3]FS!$K244/C$2</f>
        <v>651.85325861933882</v>
      </c>
      <c r="D125" s="32">
        <f>100000*[3]GT!$K244/D$2</f>
        <v>417.91687893169524</v>
      </c>
      <c r="E125" s="32">
        <f>100000*[3]KZN!$K244/E$2</f>
        <v>588.68046380727242</v>
      </c>
      <c r="F125" s="32">
        <f>100000*[3]LM!$K244/F$2</f>
        <v>611.26841492932556</v>
      </c>
      <c r="G125" s="32">
        <f>100000*[3]MP!$K244/G$2</f>
        <v>527.59894701801124</v>
      </c>
      <c r="H125" s="32">
        <f>100000*[3]NC!$K244/H$2</f>
        <v>848.9563839279748</v>
      </c>
      <c r="I125" s="32">
        <f>100000*[3]NW!$K244/I$2</f>
        <v>450.12640394538766</v>
      </c>
      <c r="J125" s="51">
        <f>100000*[3]WC!$K244/J$2</f>
        <v>436.90561073776377</v>
      </c>
      <c r="K125" s="51">
        <f>100000*'[3]RSA Natural'!$K244/K$2</f>
        <v>552.3850302645518</v>
      </c>
      <c r="L125" s="32"/>
      <c r="M125" s="50">
        <f t="shared" ref="M125" si="552">B125*M$2</f>
        <v>695.52186331017276</v>
      </c>
      <c r="N125" s="32">
        <f t="shared" ref="N125" si="553">C125*N$2</f>
        <v>651.90146394642306</v>
      </c>
      <c r="O125" s="32">
        <f t="shared" ref="O125" si="554">D125*O$2</f>
        <v>459.59234999980862</v>
      </c>
      <c r="P125" s="32">
        <f t="shared" ref="P125" si="555">E125*P$2</f>
        <v>677.44131631902599</v>
      </c>
      <c r="Q125" s="32">
        <f t="shared" ref="Q125" si="556">F125*Q$2</f>
        <v>535.02362753212094</v>
      </c>
      <c r="R125" s="32">
        <f t="shared" ref="R125" si="557">G125*R$2</f>
        <v>568.47751372901485</v>
      </c>
      <c r="S125" s="32">
        <f t="shared" ref="S125" si="558">H125*S$2</f>
        <v>794.13803785415723</v>
      </c>
      <c r="T125" s="32">
        <f t="shared" ref="T125" si="559">I125*T$2</f>
        <v>462.02805026671427</v>
      </c>
      <c r="U125" s="49">
        <f t="shared" ref="U125" si="560">J125*U$2</f>
        <v>384.81538778394201</v>
      </c>
      <c r="V125" s="49">
        <f t="shared" ref="V125" si="561">K125*V$2</f>
        <v>552.3850302645518</v>
      </c>
    </row>
    <row r="126" spans="1:22" x14ac:dyDescent="0.35">
      <c r="A126" s="43">
        <f t="shared" si="25"/>
        <v>44801</v>
      </c>
      <c r="B126" s="50">
        <f>100000*[3]EC!$K245/B$2</f>
        <v>865.7173926534856</v>
      </c>
      <c r="C126" s="32">
        <f>100000*[3]FS!$K245/C$2</f>
        <v>653.53475554274837</v>
      </c>
      <c r="D126" s="32">
        <f>100000*[3]GT!$K245/D$2</f>
        <v>418.4553937637607</v>
      </c>
      <c r="E126" s="32">
        <f>100000*[3]KZN!$K245/E$2</f>
        <v>590.62894602934932</v>
      </c>
      <c r="F126" s="32">
        <f>100000*[3]LM!$K245/F$2</f>
        <v>613.85936607655424</v>
      </c>
      <c r="G126" s="32">
        <f>100000*[3]MP!$K245/G$2</f>
        <v>527.85892935204083</v>
      </c>
      <c r="H126" s="32">
        <f>100000*[3]NC!$K245/H$2</f>
        <v>850.5370462825872</v>
      </c>
      <c r="I126" s="32">
        <f>100000*[3]NW!$K245/I$2</f>
        <v>451.04304045994206</v>
      </c>
      <c r="J126" s="51">
        <f>100000*[3]WC!$K245/J$2</f>
        <v>438.25345210558572</v>
      </c>
      <c r="K126" s="51">
        <f>100000*'[3]RSA Natural'!$K245/K$2</f>
        <v>553.82001033307131</v>
      </c>
      <c r="L126" s="32"/>
      <c r="M126" s="50">
        <f t="shared" ref="M126" si="562">B126*M$2</f>
        <v>697.749500104596</v>
      </c>
      <c r="N126" s="32">
        <f t="shared" ref="N126" si="563">C126*N$2</f>
        <v>653.5830852185386</v>
      </c>
      <c r="O126" s="32">
        <f t="shared" ref="O126" si="564">D126*O$2</f>
        <v>460.18456656165552</v>
      </c>
      <c r="P126" s="32">
        <f t="shared" ref="P126" si="565">E126*P$2</f>
        <v>679.68358940689279</v>
      </c>
      <c r="Q126" s="32">
        <f t="shared" ref="Q126" si="566">F126*Q$2</f>
        <v>537.29140392575175</v>
      </c>
      <c r="R126" s="32">
        <f t="shared" ref="R126" si="567">G126*R$2</f>
        <v>568.75763959298399</v>
      </c>
      <c r="S126" s="32">
        <f t="shared" ref="S126" si="568">H126*S$2</f>
        <v>795.61663454600841</v>
      </c>
      <c r="T126" s="32">
        <f t="shared" ref="T126" si="569">I126*T$2</f>
        <v>462.96892327018782</v>
      </c>
      <c r="U126" s="49">
        <f t="shared" ref="U126" si="570">J126*U$2</f>
        <v>386.00253229727019</v>
      </c>
      <c r="V126" s="49">
        <f t="shared" ref="V126" si="571">K126*V$2</f>
        <v>553.82001033307131</v>
      </c>
    </row>
    <row r="127" spans="1:22" x14ac:dyDescent="0.35">
      <c r="A127" s="43">
        <f t="shared" si="25"/>
        <v>44808</v>
      </c>
      <c r="B127" s="50">
        <f>100000*[3]EC!$K246/B$2</f>
        <v>867.86667624697543</v>
      </c>
      <c r="C127" s="32">
        <f>100000*[3]FS!$K246/C$2</f>
        <v>656.12063568792996</v>
      </c>
      <c r="D127" s="32">
        <f>100000*[3]GT!$K246/D$2</f>
        <v>419.21114479637208</v>
      </c>
      <c r="E127" s="32">
        <f>100000*[3]KZN!$K246/E$2</f>
        <v>592.05842310607034</v>
      </c>
      <c r="F127" s="32">
        <f>100000*[3]LM!$K246/F$2</f>
        <v>617.09477704261781</v>
      </c>
      <c r="G127" s="32">
        <f>100000*[3]MP!$K246/G$2</f>
        <v>530.57282818433066</v>
      </c>
      <c r="H127" s="32">
        <f>100000*[3]NC!$K246/H$2</f>
        <v>851.95276965430401</v>
      </c>
      <c r="I127" s="32">
        <f>100000*[3]NW!$K246/I$2</f>
        <v>451.78462440640186</v>
      </c>
      <c r="J127" s="51">
        <f>100000*[3]WC!$K246/J$2</f>
        <v>438.44696481244011</v>
      </c>
      <c r="K127" s="51">
        <f>100000*'[3]RSA Natural'!$K246/K$2</f>
        <v>555.2987430991484</v>
      </c>
      <c r="L127" s="32"/>
      <c r="M127" s="50">
        <f t="shared" ref="M127" si="572">B127*M$2</f>
        <v>699.48177620955437</v>
      </c>
      <c r="N127" s="32">
        <f t="shared" ref="N127" si="573">C127*N$2</f>
        <v>656.16915659264566</v>
      </c>
      <c r="O127" s="32">
        <f t="shared" ref="O127" si="574">D127*O$2</f>
        <v>461.01568253376109</v>
      </c>
      <c r="P127" s="32">
        <f t="shared" ref="P127" si="575">E127*P$2</f>
        <v>681.32860209550608</v>
      </c>
      <c r="Q127" s="32">
        <f t="shared" ref="Q127" si="576">F127*Q$2</f>
        <v>540.12325531761644</v>
      </c>
      <c r="R127" s="32">
        <f t="shared" ref="R127" si="577">G127*R$2</f>
        <v>571.68181233709583</v>
      </c>
      <c r="S127" s="32">
        <f t="shared" ref="S127" si="578">H127*S$2</f>
        <v>796.94094260451857</v>
      </c>
      <c r="T127" s="32">
        <f t="shared" ref="T127" si="579">I127*T$2</f>
        <v>463.73011519736366</v>
      </c>
      <c r="U127" s="49">
        <f t="shared" ref="U127" si="580">J127*U$2</f>
        <v>386.17297338454199</v>
      </c>
      <c r="V127" s="49">
        <f t="shared" ref="V127" si="581">K127*V$2</f>
        <v>555.2987430991484</v>
      </c>
    </row>
    <row r="128" spans="1:22" x14ac:dyDescent="0.35">
      <c r="A128" s="43">
        <f t="shared" si="25"/>
        <v>44815</v>
      </c>
      <c r="B128" s="50">
        <f>100000*[3]EC!$K247/B$2</f>
        <v>870.23341916777292</v>
      </c>
      <c r="C128" s="32">
        <f>100000*[3]FS!$K247/C$2</f>
        <v>656.52866677274585</v>
      </c>
      <c r="D128" s="32">
        <f>100000*[3]GT!$K247/D$2</f>
        <v>419.40427334775694</v>
      </c>
      <c r="E128" s="32">
        <f>100000*[3]KZN!$K247/E$2</f>
        <v>593.99301802642765</v>
      </c>
      <c r="F128" s="32">
        <f>100000*[3]LM!$K247/F$2</f>
        <v>619.63104817416638</v>
      </c>
      <c r="G128" s="32">
        <f>100000*[3]MP!$K247/G$2</f>
        <v>531.44321324542693</v>
      </c>
      <c r="H128" s="32">
        <f>100000*[3]NC!$K247/H$2</f>
        <v>854.32812157685726</v>
      </c>
      <c r="I128" s="32">
        <f>100000*[3]NW!$K247/I$2</f>
        <v>452.08005688286221</v>
      </c>
      <c r="J128" s="51">
        <f>100000*[3]WC!$K247/J$2</f>
        <v>438.49058155912189</v>
      </c>
      <c r="K128" s="51">
        <f>100000*'[3]RSA Natural'!$K247/K$2</f>
        <v>556.3971330116367</v>
      </c>
      <c r="L128" s="32"/>
      <c r="M128" s="50">
        <f t="shared" ref="M128" si="582">B128*M$2</f>
        <v>701.38931983045927</v>
      </c>
      <c r="N128" s="32">
        <f t="shared" ref="N128" si="583">C128*N$2</f>
        <v>656.57721785184765</v>
      </c>
      <c r="O128" s="32">
        <f t="shared" ref="O128" si="584">D128*O$2</f>
        <v>461.22807023394188</v>
      </c>
      <c r="P128" s="32">
        <f t="shared" ref="P128" si="585">E128*P$2</f>
        <v>683.55489396344899</v>
      </c>
      <c r="Q128" s="32">
        <f t="shared" ref="Q128" si="586">F128*Q$2</f>
        <v>542.34317204824447</v>
      </c>
      <c r="R128" s="32">
        <f t="shared" ref="R128" si="587">G128*R$2</f>
        <v>572.6196351631562</v>
      </c>
      <c r="S128" s="32">
        <f t="shared" ref="S128" si="588">H128*S$2</f>
        <v>799.16291460531988</v>
      </c>
      <c r="T128" s="32">
        <f t="shared" ref="T128" si="589">I128*T$2</f>
        <v>464.03335910815855</v>
      </c>
      <c r="U128" s="49">
        <f t="shared" ref="U128" si="590">J128*U$2</f>
        <v>386.21138990947486</v>
      </c>
      <c r="V128" s="49">
        <f t="shared" ref="V128" si="591">K128*V$2</f>
        <v>556.3971330116367</v>
      </c>
    </row>
    <row r="129" spans="1:22" x14ac:dyDescent="0.35">
      <c r="A129" s="43">
        <f t="shared" si="25"/>
        <v>44822</v>
      </c>
      <c r="B129" s="50">
        <f>100000*[3]EC!$K248/B$2</f>
        <v>872.53675001351917</v>
      </c>
      <c r="C129" s="32">
        <f>100000*[3]FS!$K248/C$2</f>
        <v>659.55140897646083</v>
      </c>
      <c r="D129" s="32">
        <f>100000*[3]GT!$K248/D$2</f>
        <v>419.91497492889692</v>
      </c>
      <c r="E129" s="32">
        <f>100000*[3]KZN!$K248/E$2</f>
        <v>596.09030694206126</v>
      </c>
      <c r="F129" s="32">
        <f>100000*[3]LM!$K248/F$2</f>
        <v>620.48881071088499</v>
      </c>
      <c r="G129" s="32">
        <f>100000*[3]MP!$K248/G$2</f>
        <v>531.44321324542693</v>
      </c>
      <c r="H129" s="32">
        <f>100000*[3]NC!$K248/H$2</f>
        <v>859.8075873694811</v>
      </c>
      <c r="I129" s="32">
        <f>100000*[3]NW!$K248/I$2</f>
        <v>453.03617875509201</v>
      </c>
      <c r="J129" s="51">
        <f>100000*[3]WC!$K248/J$2</f>
        <v>438.49058155912189</v>
      </c>
      <c r="K129" s="51">
        <f>100000*'[3]RSA Natural'!$K248/K$2</f>
        <v>557.59454955598244</v>
      </c>
      <c r="L129" s="32"/>
      <c r="M129" s="50">
        <f t="shared" ref="M129" si="592">B129*M$2</f>
        <v>703.24575468995647</v>
      </c>
      <c r="N129" s="32">
        <f t="shared" ref="N129" si="593">C129*N$2</f>
        <v>659.60018359095909</v>
      </c>
      <c r="O129" s="32">
        <f t="shared" ref="O129" si="594">D129*O$2</f>
        <v>461.78969995424592</v>
      </c>
      <c r="P129" s="32">
        <f t="shared" ref="P129" si="595">E129*P$2</f>
        <v>685.96841072009352</v>
      </c>
      <c r="Q129" s="32">
        <f t="shared" ref="Q129" si="596">F129*Q$2</f>
        <v>543.09394407040008</v>
      </c>
      <c r="R129" s="32">
        <f t="shared" ref="R129" si="597">G129*R$2</f>
        <v>572.6196351631562</v>
      </c>
      <c r="S129" s="32">
        <f t="shared" ref="S129" si="598">H129*S$2</f>
        <v>804.28856333760211</v>
      </c>
      <c r="T129" s="32">
        <f t="shared" ref="T129" si="599">I129*T$2</f>
        <v>465.01476148884916</v>
      </c>
      <c r="U129" s="49">
        <f t="shared" ref="U129" si="600">J129*U$2</f>
        <v>386.21138990947486</v>
      </c>
      <c r="V129" s="49">
        <f t="shared" ref="V129" si="601">K129*V$2</f>
        <v>557.59454955598244</v>
      </c>
    </row>
    <row r="130" spans="1:22" x14ac:dyDescent="0.35">
      <c r="A130" s="43">
        <f t="shared" si="25"/>
        <v>44829</v>
      </c>
      <c r="B130" s="50">
        <f>100000*[3]EC!$K249/B$2</f>
        <v>874.49146794031799</v>
      </c>
      <c r="C130" s="32">
        <f>100000*[3]FS!$K249/C$2</f>
        <v>661.60330317558817</v>
      </c>
      <c r="D130" s="32">
        <f>100000*[3]GT!$K249/D$2</f>
        <v>420.77095124322148</v>
      </c>
      <c r="E130" s="32">
        <f>100000*[3]KZN!$K249/E$2</f>
        <v>597.56728730317479</v>
      </c>
      <c r="F130" s="32">
        <f>100000*[3]LM!$K249/F$2</f>
        <v>623.23349658343</v>
      </c>
      <c r="G130" s="32">
        <f>100000*[3]MP!$K249/G$2</f>
        <v>531.44321324542693</v>
      </c>
      <c r="H130" s="32">
        <f>100000*[3]NC!$K249/H$2</f>
        <v>865.33636631011427</v>
      </c>
      <c r="I130" s="32">
        <f>100000*[3]NW!$K249/I$2</f>
        <v>453.37766387627426</v>
      </c>
      <c r="J130" s="51">
        <f>100000*[3]WC!$K249/J$2</f>
        <v>439.73828180636315</v>
      </c>
      <c r="K130" s="51">
        <f>100000*'[3]RSA Natural'!$K249/K$2</f>
        <v>558.97179190376346</v>
      </c>
      <c r="L130" s="32"/>
      <c r="M130" s="50">
        <f t="shared" ref="M130" si="602">B130*M$2</f>
        <v>704.82121507442321</v>
      </c>
      <c r="N130" s="32">
        <f t="shared" ref="N130" si="603">C130*N$2</f>
        <v>661.65222953011335</v>
      </c>
      <c r="O130" s="32">
        <f t="shared" ref="O130" si="604">D130*O$2</f>
        <v>462.73103586499025</v>
      </c>
      <c r="P130" s="32">
        <f t="shared" ref="P130" si="605">E130*P$2</f>
        <v>687.6680892070251</v>
      </c>
      <c r="Q130" s="32">
        <f t="shared" ref="Q130" si="606">F130*Q$2</f>
        <v>545.49627953563913</v>
      </c>
      <c r="R130" s="32">
        <f t="shared" ref="R130" si="607">G130*R$2</f>
        <v>572.6196351631562</v>
      </c>
      <c r="S130" s="32">
        <f t="shared" ref="S130" si="608">H130*S$2</f>
        <v>809.46034099634255</v>
      </c>
      <c r="T130" s="32">
        <f t="shared" ref="T130" si="609">I130*T$2</f>
        <v>465.36527570741532</v>
      </c>
      <c r="U130" s="49">
        <f t="shared" ref="U130" si="610">J130*U$2</f>
        <v>387.31033266205134</v>
      </c>
      <c r="V130" s="49">
        <f t="shared" ref="V130" si="611">K130*V$2</f>
        <v>558.97179190376346</v>
      </c>
    </row>
    <row r="131" spans="1:22" x14ac:dyDescent="0.35">
      <c r="A131" s="43">
        <f t="shared" si="25"/>
        <v>44836</v>
      </c>
      <c r="B131" s="50">
        <f>100000*[3]EC!$K250/B$2</f>
        <v>878.00567185412638</v>
      </c>
      <c r="C131" s="32">
        <f>100000*[3]FS!$K250/C$2</f>
        <v>661.60330317558817</v>
      </c>
      <c r="D131" s="32">
        <f>100000*[3]GT!$K250/D$2</f>
        <v>422.5061429271916</v>
      </c>
      <c r="E131" s="32">
        <f>100000*[3]KZN!$K250/E$2</f>
        <v>598.65023797950698</v>
      </c>
      <c r="F131" s="32">
        <f>100000*[3]LM!$K250/F$2</f>
        <v>626.57179193288573</v>
      </c>
      <c r="G131" s="32">
        <f>100000*[3]MP!$K250/G$2</f>
        <v>532.04722320976077</v>
      </c>
      <c r="H131" s="32">
        <f>100000*[3]NC!$K250/H$2</f>
        <v>866.81169904597903</v>
      </c>
      <c r="I131" s="32">
        <f>100000*[3]NW!$K250/I$2</f>
        <v>454.12286133892502</v>
      </c>
      <c r="J131" s="51">
        <f>100000*[3]WC!$K250/J$2</f>
        <v>440.90651132274013</v>
      </c>
      <c r="K131" s="51">
        <f>100000*'[3]RSA Natural'!$K250/K$2</f>
        <v>560.62172111411985</v>
      </c>
      <c r="L131" s="32"/>
      <c r="M131" s="50">
        <f t="shared" ref="M131" si="612">B131*M$2</f>
        <v>707.65358744551497</v>
      </c>
      <c r="N131" s="32">
        <f t="shared" ref="N131" si="613">C131*N$2</f>
        <v>661.65222953011335</v>
      </c>
      <c r="O131" s="32">
        <f t="shared" ref="O131" si="614">D131*O$2</f>
        <v>464.63926418487654</v>
      </c>
      <c r="P131" s="32">
        <f t="shared" ref="P131" si="615">E131*P$2</f>
        <v>688.91432647288968</v>
      </c>
      <c r="Q131" s="32">
        <f t="shared" ref="Q131" si="616">F131*Q$2</f>
        <v>548.41818232665105</v>
      </c>
      <c r="R131" s="32">
        <f t="shared" ref="R131" si="617">G131*R$2</f>
        <v>573.27044404883111</v>
      </c>
      <c r="S131" s="32">
        <f t="shared" ref="S131" si="618">H131*S$2</f>
        <v>810.84040935582743</v>
      </c>
      <c r="T131" s="32">
        <f t="shared" ref="T131" si="619">I131*T$2</f>
        <v>466.13017669459231</v>
      </c>
      <c r="U131" s="49">
        <f t="shared" ref="U131" si="620">J131*U$2</f>
        <v>388.33927960921034</v>
      </c>
      <c r="V131" s="49">
        <f t="shared" ref="V131" si="621">K131*V$2</f>
        <v>560.62172111411985</v>
      </c>
    </row>
    <row r="132" spans="1:22" x14ac:dyDescent="0.35">
      <c r="A132" s="43">
        <f t="shared" si="25"/>
        <v>44843</v>
      </c>
      <c r="B132" s="50">
        <f>100000*[3]EC!$K251/B$2</f>
        <v>880.25606759951472</v>
      </c>
      <c r="C132" s="32">
        <f>100000*[3]FS!$K251/C$2</f>
        <v>662.68846585807012</v>
      </c>
      <c r="D132" s="32">
        <f>100000*[3]GT!$K251/D$2</f>
        <v>423.16109086683866</v>
      </c>
      <c r="E132" s="32">
        <f>100000*[3]KZN!$K251/E$2</f>
        <v>600.31914610435979</v>
      </c>
      <c r="F132" s="32">
        <f>100000*[3]LM!$K251/F$2</f>
        <v>629.62632050882416</v>
      </c>
      <c r="G132" s="32">
        <f>100000*[3]MP!$K251/G$2</f>
        <v>534.56871580301868</v>
      </c>
      <c r="H132" s="32">
        <f>100000*[3]NC!$K251/H$2</f>
        <v>869.83417209168988</v>
      </c>
      <c r="I132" s="32">
        <f>100000*[3]NW!$K251/I$2</f>
        <v>454.12286133892502</v>
      </c>
      <c r="J132" s="51">
        <f>100000*[3]WC!$K251/J$2</f>
        <v>441.3634791187539</v>
      </c>
      <c r="K132" s="51">
        <f>100000*'[3]RSA Natural'!$K251/K$2</f>
        <v>562.0370113978712</v>
      </c>
      <c r="L132" s="32"/>
      <c r="M132" s="50">
        <f t="shared" ref="M132" si="622">B132*M$2</f>
        <v>709.46735775867626</v>
      </c>
      <c r="N132" s="32">
        <f t="shared" ref="N132" si="623">C132*N$2</f>
        <v>662.73747246167181</v>
      </c>
      <c r="O132" s="32">
        <f t="shared" ref="O132" si="624">D132*O$2</f>
        <v>465.35952478664831</v>
      </c>
      <c r="P132" s="32">
        <f t="shared" ref="P132" si="625">E132*P$2</f>
        <v>690.8348714653356</v>
      </c>
      <c r="Q132" s="32">
        <f t="shared" ref="Q132" si="626">F132*Q$2</f>
        <v>551.09171316708887</v>
      </c>
      <c r="R132" s="32">
        <f t="shared" ref="R132" si="627">G132*R$2</f>
        <v>575.98730284546627</v>
      </c>
      <c r="S132" s="32">
        <f t="shared" ref="S132" si="628">H132*S$2</f>
        <v>813.66771692948896</v>
      </c>
      <c r="T132" s="32">
        <f t="shared" ref="T132" si="629">I132*T$2</f>
        <v>466.13017669459231</v>
      </c>
      <c r="U132" s="49">
        <f t="shared" ref="U132" si="630">J132*U$2</f>
        <v>388.74176526127343</v>
      </c>
      <c r="V132" s="49">
        <f t="shared" ref="V132" si="631">K132*V$2</f>
        <v>562.0370113978712</v>
      </c>
    </row>
    <row r="133" spans="1:22" x14ac:dyDescent="0.35">
      <c r="A133" s="43">
        <f t="shared" si="25"/>
        <v>44850</v>
      </c>
      <c r="B133" s="50">
        <f>100000*[3]EC!$K252/B$2</f>
        <v>880.94385074682168</v>
      </c>
      <c r="C133" s="32">
        <f>100000*[3]FS!$K252/C$2</f>
        <v>663.97129800749462</v>
      </c>
      <c r="D133" s="32">
        <f>100000*[3]GT!$K252/D$2</f>
        <v>423.6471205970646</v>
      </c>
      <c r="E133" s="32">
        <f>100000*[3]KZN!$K252/E$2</f>
        <v>601.20209112753821</v>
      </c>
      <c r="F133" s="32">
        <f>100000*[3]LM!$K252/F$2</f>
        <v>631.91575947252988</v>
      </c>
      <c r="G133" s="32">
        <f>100000*[3]MP!$K252/G$2</f>
        <v>534.56871580301868</v>
      </c>
      <c r="H133" s="32">
        <f>100000*[3]NC!$K252/H$2</f>
        <v>871.83685703785591</v>
      </c>
      <c r="I133" s="32">
        <f>100000*[3]NW!$K252/I$2</f>
        <v>454.17192918490343</v>
      </c>
      <c r="J133" s="51">
        <f>100000*[3]WC!$K252/J$2</f>
        <v>442.13415040805808</v>
      </c>
      <c r="K133" s="51">
        <f>100000*'[3]RSA Natural'!$K252/K$2</f>
        <v>562.83440995344358</v>
      </c>
      <c r="L133" s="32"/>
      <c r="M133" s="50">
        <f t="shared" ref="M133" si="632">B133*M$2</f>
        <v>710.02169610429144</v>
      </c>
      <c r="N133" s="32">
        <f t="shared" ref="N133" si="633">C133*N$2</f>
        <v>664.02039947806611</v>
      </c>
      <c r="O133" s="32">
        <f t="shared" ref="O133" si="634">D133*O$2</f>
        <v>465.89402233184273</v>
      </c>
      <c r="P133" s="32">
        <f t="shared" ref="P133" si="635">E133*P$2</f>
        <v>691.85094635742701</v>
      </c>
      <c r="Q133" s="32">
        <f t="shared" ref="Q133" si="636">F133*Q$2</f>
        <v>553.09558562223094</v>
      </c>
      <c r="R133" s="32">
        <f t="shared" ref="R133" si="637">G133*R$2</f>
        <v>575.98730284546627</v>
      </c>
      <c r="S133" s="32">
        <f t="shared" ref="S133" si="638">H133*S$2</f>
        <v>815.54108560153998</v>
      </c>
      <c r="T133" s="32">
        <f t="shared" ref="T133" si="639">I133*T$2</f>
        <v>466.18054192757904</v>
      </c>
      <c r="U133" s="49">
        <f t="shared" ref="U133" si="640">J133*U$2</f>
        <v>389.42055299885078</v>
      </c>
      <c r="V133" s="49">
        <f t="shared" ref="V133" si="641">K133*V$2</f>
        <v>562.83440995344358</v>
      </c>
    </row>
    <row r="134" spans="1:22" x14ac:dyDescent="0.35">
      <c r="A134" s="43">
        <f t="shared" ref="A134:A143" si="642">A133+7</f>
        <v>44857</v>
      </c>
      <c r="B134" s="50">
        <f>100000*[3]EC!$K253/B$2</f>
        <v>882.05956085377863</v>
      </c>
      <c r="C134" s="32">
        <f>100000*[3]FS!$K253/C$2</f>
        <v>664.35182094928291</v>
      </c>
      <c r="D134" s="32">
        <f>100000*[3]GT!$K253/D$2</f>
        <v>423.93423997561359</v>
      </c>
      <c r="E134" s="32">
        <f>100000*[3]KZN!$K253/E$2</f>
        <v>602.59275856430543</v>
      </c>
      <c r="F134" s="32">
        <f>100000*[3]LM!$K253/F$2</f>
        <v>632.62648728355248</v>
      </c>
      <c r="G134" s="32">
        <f>100000*[3]MP!$K253/G$2</f>
        <v>534.56871580301868</v>
      </c>
      <c r="H134" s="32">
        <f>100000*[3]NC!$K253/H$2</f>
        <v>871.83685703785591</v>
      </c>
      <c r="I134" s="32">
        <f>100000*[3]NW!$K253/I$2</f>
        <v>454.17192918490343</v>
      </c>
      <c r="J134" s="51">
        <f>100000*[3]WC!$K253/J$2</f>
        <v>442.13415040805808</v>
      </c>
      <c r="K134" s="51">
        <f>100000*'[3]RSA Natural'!$K253/K$2</f>
        <v>563.38968616519787</v>
      </c>
      <c r="L134" s="32"/>
      <c r="M134" s="50">
        <f t="shared" ref="M134" si="643">B134*M$2</f>
        <v>710.92093432683043</v>
      </c>
      <c r="N134" s="32">
        <f t="shared" ref="N134" si="644">C134*N$2</f>
        <v>664.4009505599804</v>
      </c>
      <c r="O134" s="32">
        <f t="shared" ref="O134" si="645">D134*O$2</f>
        <v>466.20977380437273</v>
      </c>
      <c r="P134" s="32">
        <f t="shared" ref="P134" si="646">E134*P$2</f>
        <v>693.45129771414202</v>
      </c>
      <c r="Q134" s="32">
        <f t="shared" ref="Q134" si="647">F134*Q$2</f>
        <v>553.71766286743798</v>
      </c>
      <c r="R134" s="32">
        <f t="shared" ref="R134" si="648">G134*R$2</f>
        <v>575.98730284546627</v>
      </c>
      <c r="S134" s="32">
        <f t="shared" ref="S134" si="649">H134*S$2</f>
        <v>815.54108560153998</v>
      </c>
      <c r="T134" s="32">
        <f t="shared" ref="T134" si="650">I134*T$2</f>
        <v>466.18054192757904</v>
      </c>
      <c r="U134" s="49">
        <f t="shared" ref="U134" si="651">J134*U$2</f>
        <v>389.42055299885078</v>
      </c>
      <c r="V134" s="49">
        <f t="shared" ref="V134" si="652">K134*V$2</f>
        <v>563.38968616519787</v>
      </c>
    </row>
    <row r="135" spans="1:22" x14ac:dyDescent="0.35">
      <c r="A135" s="43">
        <f t="shared" si="642"/>
        <v>44864</v>
      </c>
      <c r="B135" s="50">
        <f>100000*[3]EC!$K254/B$2</f>
        <v>884.92087220338578</v>
      </c>
      <c r="C135" s="32">
        <f>100000*[3]FS!$K254/C$2</f>
        <v>664.53484020970916</v>
      </c>
      <c r="D135" s="32">
        <f>100000*[3]GT!$K254/D$2</f>
        <v>424.29665026372663</v>
      </c>
      <c r="E135" s="32">
        <f>100000*[3]KZN!$K254/E$2</f>
        <v>604.5258383964931</v>
      </c>
      <c r="F135" s="32">
        <f>100000*[3]LM!$K254/F$2</f>
        <v>633.76611398516854</v>
      </c>
      <c r="G135" s="32">
        <f>100000*[3]MP!$K254/G$2</f>
        <v>535.72764139148705</v>
      </c>
      <c r="H135" s="32">
        <f>100000*[3]NC!$K254/H$2</f>
        <v>873.80296757810061</v>
      </c>
      <c r="I135" s="32">
        <f>100000*[3]NW!$K254/I$2</f>
        <v>454.17192918490343</v>
      </c>
      <c r="J135" s="51">
        <f>100000*[3]WC!$K254/J$2</f>
        <v>442.13415040805808</v>
      </c>
      <c r="K135" s="51">
        <f>100000*'[3]RSA Natural'!$K254/K$2</f>
        <v>564.42732342459306</v>
      </c>
      <c r="L135" s="32"/>
      <c r="M135" s="50">
        <f t="shared" ref="M135" si="653">B135*M$2</f>
        <v>713.22708940789289</v>
      </c>
      <c r="N135" s="32">
        <f t="shared" ref="N135" si="654">C135*N$2</f>
        <v>664.5839833548996</v>
      </c>
      <c r="O135" s="32">
        <f t="shared" ref="O135" si="655">D135*O$2</f>
        <v>466.60832434007676</v>
      </c>
      <c r="P135" s="32">
        <f t="shared" ref="P135" si="656">E135*P$2</f>
        <v>695.67584604991919</v>
      </c>
      <c r="Q135" s="32">
        <f t="shared" ref="Q135" si="657">F135*Q$2</f>
        <v>554.71514154789872</v>
      </c>
      <c r="R135" s="32">
        <f t="shared" ref="R135" si="658">G135*R$2</f>
        <v>577.23602242850018</v>
      </c>
      <c r="S135" s="32">
        <f t="shared" ref="S135" si="659">H135*S$2</f>
        <v>817.38024153015215</v>
      </c>
      <c r="T135" s="32">
        <f t="shared" ref="T135" si="660">I135*T$2</f>
        <v>466.18054192757904</v>
      </c>
      <c r="U135" s="49">
        <f t="shared" ref="U135" si="661">J135*U$2</f>
        <v>389.42055299885078</v>
      </c>
      <c r="V135" s="49">
        <f t="shared" ref="V135" si="662">K135*V$2</f>
        <v>564.42732342459306</v>
      </c>
    </row>
    <row r="136" spans="1:22" x14ac:dyDescent="0.35">
      <c r="A136" s="43">
        <f t="shared" si="642"/>
        <v>44871</v>
      </c>
      <c r="B136" s="50">
        <f>100000*[3]EC!$K255/B$2</f>
        <v>886.39572730562543</v>
      </c>
      <c r="C136" s="32">
        <f>100000*[3]FS!$K255/C$2</f>
        <v>666.90761619739794</v>
      </c>
      <c r="D136" s="32">
        <f>100000*[3]GT!$K255/D$2</f>
        <v>424.65659021903491</v>
      </c>
      <c r="E136" s="32">
        <f>100000*[3]KZN!$K255/E$2</f>
        <v>606.15718224833131</v>
      </c>
      <c r="F136" s="32">
        <f>100000*[3]LM!$K255/F$2</f>
        <v>635.91661372072667</v>
      </c>
      <c r="G136" s="32">
        <f>100000*[3]MP!$K255/G$2</f>
        <v>535.99091184274994</v>
      </c>
      <c r="H136" s="32">
        <f>100000*[3]NC!$K255/H$2</f>
        <v>875.38891546910304</v>
      </c>
      <c r="I136" s="32">
        <f>100000*[3]NW!$K255/I$2</f>
        <v>454.17192918490343</v>
      </c>
      <c r="J136" s="51">
        <f>100000*[3]WC!$K255/J$2</f>
        <v>442.13415040805808</v>
      </c>
      <c r="K136" s="51">
        <f>100000*'[3]RSA Natural'!$K255/K$2</f>
        <v>565.38053761811011</v>
      </c>
      <c r="L136" s="32"/>
      <c r="M136" s="50">
        <f t="shared" ref="M136" si="663">B136*M$2</f>
        <v>714.41579073126616</v>
      </c>
      <c r="N136" s="32">
        <f t="shared" ref="N136" si="664">C136*N$2</f>
        <v>666.9569348122069</v>
      </c>
      <c r="O136" s="32">
        <f t="shared" ref="O136" si="665">D136*O$2</f>
        <v>467.00415819666046</v>
      </c>
      <c r="P136" s="32">
        <f t="shared" ref="P136" si="666">E136*P$2</f>
        <v>697.55316285301262</v>
      </c>
      <c r="Q136" s="32">
        <f t="shared" ref="Q136" si="667">F136*Q$2</f>
        <v>556.59740495530582</v>
      </c>
      <c r="R136" s="32">
        <f t="shared" ref="R136" si="668">G136*R$2</f>
        <v>577.51969117427416</v>
      </c>
      <c r="S136" s="32">
        <f t="shared" ref="S136" si="669">H136*S$2</f>
        <v>818.86378246363597</v>
      </c>
      <c r="T136" s="32">
        <f t="shared" ref="T136" si="670">I136*T$2</f>
        <v>466.18054192757904</v>
      </c>
      <c r="U136" s="49">
        <f t="shared" ref="U136" si="671">J136*U$2</f>
        <v>389.42055299885078</v>
      </c>
      <c r="V136" s="49">
        <f t="shared" ref="V136" si="672">K136*V$2</f>
        <v>565.38053761811011</v>
      </c>
    </row>
    <row r="137" spans="1:22" x14ac:dyDescent="0.35">
      <c r="A137" s="43">
        <f t="shared" si="642"/>
        <v>44878</v>
      </c>
      <c r="B137" s="50">
        <f>100000*[3]EC!$K256/B$2</f>
        <v>888.5430023202548</v>
      </c>
      <c r="C137" s="32">
        <f>100000*[3]FS!$K256/C$2</f>
        <v>668.10098872812625</v>
      </c>
      <c r="D137" s="32">
        <f>100000*[3]GT!$K256/D$2</f>
        <v>425.24393293971809</v>
      </c>
      <c r="E137" s="32">
        <f>100000*[3]KZN!$K256/E$2</f>
        <v>607.58320556911303</v>
      </c>
      <c r="F137" s="32">
        <f>100000*[3]LM!$K256/F$2</f>
        <v>638.38239363589139</v>
      </c>
      <c r="G137" s="32">
        <f>100000*[3]MP!$K256/G$2</f>
        <v>537.49781851486182</v>
      </c>
      <c r="H137" s="32">
        <f>100000*[3]NC!$K256/H$2</f>
        <v>879.86310899004798</v>
      </c>
      <c r="I137" s="32">
        <f>100000*[3]NW!$K256/I$2</f>
        <v>454.37950679169438</v>
      </c>
      <c r="J137" s="51">
        <f>100000*[3]WC!$K256/J$2</f>
        <v>442.15801987534519</v>
      </c>
      <c r="K137" s="51">
        <f>100000*'[3]RSA Natural'!$K256/K$2</f>
        <v>566.57604476378572</v>
      </c>
      <c r="L137" s="32"/>
      <c r="M137" s="50">
        <f t="shared" ref="M137" si="673">B137*M$2</f>
        <v>716.14644796509219</v>
      </c>
      <c r="N137" s="32">
        <f t="shared" ref="N137" si="674">C137*N$2</f>
        <v>668.15039559425929</v>
      </c>
      <c r="O137" s="32">
        <f t="shared" ref="O137" si="675">D137*O$2</f>
        <v>467.65007185763557</v>
      </c>
      <c r="P137" s="32">
        <f t="shared" ref="P137" si="676">E137*P$2</f>
        <v>699.19420103064147</v>
      </c>
      <c r="Q137" s="32">
        <f t="shared" ref="Q137" si="677">F137*Q$2</f>
        <v>558.75562298634838</v>
      </c>
      <c r="R137" s="32">
        <f t="shared" ref="R137" si="678">G137*R$2</f>
        <v>579.14335354741866</v>
      </c>
      <c r="S137" s="32">
        <f t="shared" ref="S137" si="679">H137*S$2</f>
        <v>823.04907081409669</v>
      </c>
      <c r="T137" s="32">
        <f t="shared" ref="T137" si="680">I137*T$2</f>
        <v>466.39360802657706</v>
      </c>
      <c r="U137" s="49">
        <f t="shared" ref="U137" si="681">J137*U$2</f>
        <v>389.44157662062293</v>
      </c>
      <c r="V137" s="49">
        <f t="shared" ref="V137" si="682">K137*V$2</f>
        <v>566.57604476378572</v>
      </c>
    </row>
    <row r="138" spans="1:22" x14ac:dyDescent="0.35">
      <c r="A138" s="43">
        <f t="shared" si="642"/>
        <v>44885</v>
      </c>
      <c r="B138" s="50">
        <f>100000*[3]EC!$K257/B$2</f>
        <v>889.35320273776063</v>
      </c>
      <c r="C138" s="32">
        <f>100000*[3]FS!$K257/C$2</f>
        <v>669.62164061626549</v>
      </c>
      <c r="D138" s="32">
        <f>100000*[3]GT!$K257/D$2</f>
        <v>425.49731990439199</v>
      </c>
      <c r="E138" s="32">
        <f>100000*[3]KZN!$K257/E$2</f>
        <v>608.77019592407453</v>
      </c>
      <c r="F138" s="32">
        <f>100000*[3]LM!$K257/F$2</f>
        <v>640.98035242198137</v>
      </c>
      <c r="G138" s="32">
        <f>100000*[3]MP!$K257/G$2</f>
        <v>538.6146217272194</v>
      </c>
      <c r="H138" s="32">
        <f>100000*[3]NC!$K257/H$2</f>
        <v>881.49733801020852</v>
      </c>
      <c r="I138" s="32">
        <f>100000*[3]NW!$K257/I$2</f>
        <v>455.28922966480644</v>
      </c>
      <c r="J138" s="51">
        <f>100000*[3]WC!$K257/J$2</f>
        <v>442.15801987534519</v>
      </c>
      <c r="K138" s="51">
        <f>100000*'[3]RSA Natural'!$K257/K$2</f>
        <v>567.47660061765237</v>
      </c>
      <c r="L138" s="32"/>
      <c r="M138" s="50">
        <f t="shared" ref="M138" si="683">B138*M$2</f>
        <v>716.79945198360508</v>
      </c>
      <c r="N138" s="32">
        <f t="shared" ref="N138" si="684">C138*N$2</f>
        <v>669.67115993642199</v>
      </c>
      <c r="O138" s="32">
        <f t="shared" ref="O138" si="685">D138*O$2</f>
        <v>467.9287270554143</v>
      </c>
      <c r="P138" s="32">
        <f t="shared" ref="P138" si="686">E138*P$2</f>
        <v>700.56016500933799</v>
      </c>
      <c r="Q138" s="32">
        <f t="shared" ref="Q138" si="687">F138*Q$2</f>
        <v>561.02953294139411</v>
      </c>
      <c r="R138" s="32">
        <f t="shared" ref="R138" si="688">G138*R$2</f>
        <v>580.34668709664948</v>
      </c>
      <c r="S138" s="32">
        <f t="shared" ref="S138" si="689">H138*S$2</f>
        <v>824.57777529414307</v>
      </c>
      <c r="T138" s="32">
        <f t="shared" ref="T138" si="690">I138*T$2</f>
        <v>467.32738458725618</v>
      </c>
      <c r="U138" s="49">
        <f t="shared" ref="U138" si="691">J138*U$2</f>
        <v>389.44157662062293</v>
      </c>
      <c r="V138" s="49">
        <f t="shared" ref="V138" si="692">K138*V$2</f>
        <v>567.47660061765237</v>
      </c>
    </row>
    <row r="139" spans="1:22" x14ac:dyDescent="0.35">
      <c r="A139" s="43">
        <f t="shared" si="642"/>
        <v>44892</v>
      </c>
      <c r="B139" s="52"/>
      <c r="J139" s="53"/>
      <c r="K139" s="53"/>
      <c r="M139" s="52"/>
      <c r="U139" s="53"/>
      <c r="V139" s="53"/>
    </row>
    <row r="140" spans="1:22" x14ac:dyDescent="0.35">
      <c r="A140" s="43">
        <f t="shared" si="642"/>
        <v>44899</v>
      </c>
      <c r="B140" s="52"/>
      <c r="J140" s="53"/>
      <c r="K140" s="53"/>
      <c r="M140" s="52"/>
      <c r="U140" s="53"/>
      <c r="V140" s="53"/>
    </row>
    <row r="141" spans="1:22" x14ac:dyDescent="0.35">
      <c r="A141" s="43">
        <f t="shared" si="642"/>
        <v>44906</v>
      </c>
      <c r="B141" s="52"/>
      <c r="J141" s="53"/>
      <c r="K141" s="53"/>
      <c r="M141" s="52"/>
      <c r="U141" s="53"/>
      <c r="V141" s="53"/>
    </row>
    <row r="142" spans="1:22" x14ac:dyDescent="0.35">
      <c r="A142" s="43">
        <f t="shared" si="642"/>
        <v>44913</v>
      </c>
      <c r="B142" s="52"/>
      <c r="J142" s="53"/>
      <c r="K142" s="53"/>
      <c r="M142" s="52"/>
      <c r="U142" s="53"/>
      <c r="V142" s="53"/>
    </row>
    <row r="143" spans="1:22" x14ac:dyDescent="0.35">
      <c r="A143" s="43">
        <f t="shared" si="642"/>
        <v>44920</v>
      </c>
      <c r="B143" s="52"/>
      <c r="J143" s="53"/>
      <c r="K143" s="53"/>
      <c r="M143" s="52"/>
      <c r="U143" s="53"/>
      <c r="V143" s="53"/>
    </row>
    <row r="144" spans="1:22" ht="15" thickBot="1" x14ac:dyDescent="0.4">
      <c r="A144" s="44">
        <f>A91+7</f>
        <v>44563</v>
      </c>
      <c r="B144" s="39"/>
      <c r="C144" s="54"/>
      <c r="D144" s="54"/>
      <c r="E144" s="54"/>
      <c r="F144" s="54"/>
      <c r="G144" s="54"/>
      <c r="H144" s="54"/>
      <c r="I144" s="54"/>
      <c r="J144" s="55"/>
      <c r="K144" s="55"/>
      <c r="L144" s="54"/>
      <c r="M144" s="39"/>
      <c r="N144" s="54"/>
      <c r="O144" s="54"/>
      <c r="P144" s="54"/>
      <c r="Q144" s="54"/>
      <c r="R144" s="54"/>
      <c r="S144" s="54"/>
      <c r="T144" s="54"/>
      <c r="U144" s="55"/>
      <c r="V144" s="55"/>
    </row>
  </sheetData>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P163"/>
  <sheetViews>
    <sheetView workbookViewId="0">
      <selection sqref="A1:K1"/>
    </sheetView>
  </sheetViews>
  <sheetFormatPr defaultRowHeight="14.5" x14ac:dyDescent="0.35"/>
  <cols>
    <col min="1" max="1" width="17.453125" customWidth="1"/>
    <col min="2" max="2" width="7.81640625" customWidth="1"/>
    <col min="3" max="4" width="8.90625" customWidth="1"/>
    <col min="5" max="5" width="7.453125" customWidth="1"/>
    <col min="6" max="6" width="9.1796875" customWidth="1"/>
    <col min="7" max="7" width="8.08984375" customWidth="1"/>
    <col min="8" max="8" width="7.90625" customWidth="1"/>
    <col min="9" max="9" width="9.08984375" customWidth="1"/>
    <col min="10" max="10" width="7.81640625" customWidth="1"/>
    <col min="11" max="11" width="7.90625" customWidth="1"/>
    <col min="12" max="12" width="8.90625" customWidth="1"/>
    <col min="13" max="13" width="23" customWidth="1"/>
    <col min="14" max="14" width="10.453125" style="74" customWidth="1"/>
    <col min="43" max="43" width="23" customWidth="1"/>
    <col min="44" max="44" width="10.453125" style="74" customWidth="1"/>
  </cols>
  <sheetData>
    <row r="1" spans="1:68" ht="14.4" customHeight="1" thickBot="1" x14ac:dyDescent="0.4">
      <c r="A1" s="114" t="s">
        <v>18</v>
      </c>
      <c r="B1" s="115"/>
      <c r="C1" s="115"/>
      <c r="D1" s="115"/>
      <c r="E1" s="115"/>
      <c r="F1" s="115"/>
      <c r="G1" s="115"/>
      <c r="H1" s="115"/>
      <c r="I1" s="115"/>
      <c r="J1" s="115"/>
      <c r="K1" s="116"/>
      <c r="M1" s="114" t="s">
        <v>46</v>
      </c>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6"/>
      <c r="AQ1" s="114" t="s">
        <v>172</v>
      </c>
      <c r="AR1" s="115"/>
      <c r="AS1" s="115"/>
      <c r="AT1" s="115"/>
      <c r="AU1" s="115"/>
      <c r="AV1" s="115"/>
      <c r="AW1" s="115"/>
      <c r="AX1" s="115"/>
      <c r="AY1" s="115"/>
      <c r="AZ1" s="115"/>
      <c r="BA1" s="115"/>
      <c r="BB1" s="115"/>
      <c r="BC1" s="115"/>
      <c r="BD1" s="115"/>
      <c r="BE1" s="115"/>
      <c r="BF1" s="115"/>
      <c r="BG1" s="115"/>
      <c r="BH1" s="115"/>
      <c r="BI1" s="115"/>
      <c r="BJ1" s="115"/>
      <c r="BK1" s="115"/>
      <c r="BL1" s="115"/>
      <c r="BM1" s="115"/>
      <c r="BN1" s="115"/>
      <c r="BO1" s="115"/>
      <c r="BP1" s="116"/>
    </row>
    <row r="2" spans="1:68" ht="13.75" customHeight="1" x14ac:dyDescent="0.35">
      <c r="A2" s="117" t="s">
        <v>47</v>
      </c>
      <c r="B2" s="117" t="s">
        <v>48</v>
      </c>
      <c r="C2" s="111" t="s">
        <v>19</v>
      </c>
      <c r="D2" s="112"/>
      <c r="E2" s="113"/>
      <c r="F2" s="111" t="s">
        <v>163</v>
      </c>
      <c r="G2" s="112"/>
      <c r="H2" s="113"/>
      <c r="I2" s="111" t="s">
        <v>21</v>
      </c>
      <c r="J2" s="112"/>
      <c r="K2" s="113"/>
      <c r="M2" s="117" t="s">
        <v>47</v>
      </c>
      <c r="N2" s="117" t="s">
        <v>48</v>
      </c>
      <c r="O2" s="111" t="s">
        <v>49</v>
      </c>
      <c r="P2" s="112"/>
      <c r="Q2" s="113"/>
      <c r="R2" s="111" t="s">
        <v>10</v>
      </c>
      <c r="S2" s="112"/>
      <c r="T2" s="113"/>
      <c r="U2" s="111" t="s">
        <v>11</v>
      </c>
      <c r="V2" s="112"/>
      <c r="W2" s="113"/>
      <c r="X2" s="111" t="s">
        <v>12</v>
      </c>
      <c r="Y2" s="112"/>
      <c r="Z2" s="113"/>
      <c r="AA2" s="111" t="s">
        <v>13</v>
      </c>
      <c r="AB2" s="112"/>
      <c r="AC2" s="113"/>
      <c r="AD2" s="111" t="s">
        <v>14</v>
      </c>
      <c r="AE2" s="112"/>
      <c r="AF2" s="113"/>
      <c r="AG2" s="111" t="s">
        <v>15</v>
      </c>
      <c r="AH2" s="112"/>
      <c r="AI2" s="113"/>
      <c r="AJ2" s="111" t="s">
        <v>16</v>
      </c>
      <c r="AK2" s="112"/>
      <c r="AL2" s="113"/>
      <c r="AM2" s="111" t="s">
        <v>50</v>
      </c>
      <c r="AN2" s="112"/>
      <c r="AO2" s="113"/>
      <c r="AQ2" s="117" t="s">
        <v>47</v>
      </c>
      <c r="AR2" s="117" t="s">
        <v>48</v>
      </c>
      <c r="AS2" s="111" t="s">
        <v>3</v>
      </c>
      <c r="AT2" s="112"/>
      <c r="AU2" s="113"/>
      <c r="AV2" s="111" t="s">
        <v>51</v>
      </c>
      <c r="AW2" s="112"/>
      <c r="AX2" s="113"/>
      <c r="AY2" s="111" t="s">
        <v>5</v>
      </c>
      <c r="AZ2" s="112"/>
      <c r="BA2" s="113"/>
      <c r="BB2" s="111" t="s">
        <v>52</v>
      </c>
      <c r="BC2" s="112"/>
      <c r="BD2" s="113"/>
      <c r="BE2" s="111" t="s">
        <v>7</v>
      </c>
      <c r="BF2" s="112"/>
      <c r="BG2" s="113"/>
      <c r="BH2" s="111" t="s">
        <v>0</v>
      </c>
      <c r="BI2" s="112"/>
      <c r="BJ2" s="113"/>
      <c r="BK2" s="111" t="s">
        <v>1</v>
      </c>
      <c r="BL2" s="112"/>
      <c r="BM2" s="113"/>
      <c r="BN2" s="111" t="s">
        <v>2</v>
      </c>
      <c r="BO2" s="112"/>
      <c r="BP2" s="113"/>
    </row>
    <row r="3" spans="1:68" ht="13.25" customHeight="1" thickBot="1" x14ac:dyDescent="0.4">
      <c r="A3" s="118"/>
      <c r="B3" s="118"/>
      <c r="C3" s="57" t="s">
        <v>53</v>
      </c>
      <c r="D3" s="119" t="s">
        <v>54</v>
      </c>
      <c r="E3" s="120"/>
      <c r="F3" s="57" t="s">
        <v>53</v>
      </c>
      <c r="G3" s="119" t="s">
        <v>54</v>
      </c>
      <c r="H3" s="120"/>
      <c r="I3" s="57" t="s">
        <v>53</v>
      </c>
      <c r="J3" s="119" t="s">
        <v>54</v>
      </c>
      <c r="K3" s="120"/>
      <c r="M3" s="118"/>
      <c r="N3" s="118"/>
      <c r="O3" s="57" t="s">
        <v>53</v>
      </c>
      <c r="P3" s="119" t="s">
        <v>54</v>
      </c>
      <c r="Q3" s="120"/>
      <c r="R3" s="57" t="s">
        <v>53</v>
      </c>
      <c r="S3" s="119" t="s">
        <v>54</v>
      </c>
      <c r="T3" s="120"/>
      <c r="U3" s="57" t="s">
        <v>53</v>
      </c>
      <c r="V3" s="119" t="s">
        <v>54</v>
      </c>
      <c r="W3" s="120"/>
      <c r="X3" s="57" t="s">
        <v>53</v>
      </c>
      <c r="Y3" s="119" t="s">
        <v>54</v>
      </c>
      <c r="Z3" s="120"/>
      <c r="AA3" s="57" t="s">
        <v>53</v>
      </c>
      <c r="AB3" s="119" t="s">
        <v>54</v>
      </c>
      <c r="AC3" s="120"/>
      <c r="AD3" s="57" t="s">
        <v>53</v>
      </c>
      <c r="AE3" s="119" t="s">
        <v>54</v>
      </c>
      <c r="AF3" s="120"/>
      <c r="AG3" s="57" t="s">
        <v>53</v>
      </c>
      <c r="AH3" s="119" t="s">
        <v>54</v>
      </c>
      <c r="AI3" s="120"/>
      <c r="AJ3" s="57" t="s">
        <v>53</v>
      </c>
      <c r="AK3" s="119" t="s">
        <v>54</v>
      </c>
      <c r="AL3" s="120"/>
      <c r="AM3" s="57" t="s">
        <v>53</v>
      </c>
      <c r="AN3" s="119" t="s">
        <v>54</v>
      </c>
      <c r="AO3" s="120"/>
      <c r="AQ3" s="118"/>
      <c r="AR3" s="118"/>
      <c r="AS3" s="57" t="s">
        <v>53</v>
      </c>
      <c r="AT3" s="119" t="s">
        <v>54</v>
      </c>
      <c r="AU3" s="120"/>
      <c r="AV3" s="57" t="s">
        <v>53</v>
      </c>
      <c r="AW3" s="119" t="s">
        <v>54</v>
      </c>
      <c r="AX3" s="120"/>
      <c r="AY3" s="57" t="s">
        <v>53</v>
      </c>
      <c r="AZ3" s="119" t="s">
        <v>54</v>
      </c>
      <c r="BA3" s="120"/>
      <c r="BB3" s="57" t="s">
        <v>53</v>
      </c>
      <c r="BC3" s="119" t="s">
        <v>54</v>
      </c>
      <c r="BD3" s="120"/>
      <c r="BE3" s="57" t="s">
        <v>53</v>
      </c>
      <c r="BF3" s="119" t="s">
        <v>54</v>
      </c>
      <c r="BG3" s="120"/>
      <c r="BH3" s="57" t="s">
        <v>53</v>
      </c>
      <c r="BI3" s="119" t="s">
        <v>54</v>
      </c>
      <c r="BJ3" s="120"/>
      <c r="BK3" s="57" t="s">
        <v>53</v>
      </c>
      <c r="BL3" s="119" t="s">
        <v>54</v>
      </c>
      <c r="BM3" s="120"/>
      <c r="BN3" s="57" t="s">
        <v>53</v>
      </c>
      <c r="BO3" s="119" t="s">
        <v>54</v>
      </c>
      <c r="BP3" s="120"/>
    </row>
    <row r="4" spans="1:68" ht="15" thickBot="1" x14ac:dyDescent="0.4">
      <c r="A4" s="121">
        <v>2020</v>
      </c>
      <c r="B4" s="122"/>
      <c r="C4" s="122"/>
      <c r="D4" s="122"/>
      <c r="E4" s="122"/>
      <c r="F4" s="122"/>
      <c r="G4" s="122"/>
      <c r="H4" s="122"/>
      <c r="I4" s="122"/>
      <c r="J4" s="122"/>
      <c r="K4" s="123"/>
      <c r="M4" s="121">
        <v>2020</v>
      </c>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3"/>
      <c r="AQ4" s="121">
        <v>2020</v>
      </c>
      <c r="AR4" s="122"/>
      <c r="AS4" s="122"/>
      <c r="AT4" s="122"/>
      <c r="AU4" s="122"/>
      <c r="AV4" s="122"/>
      <c r="AW4" s="122"/>
      <c r="AX4" s="122"/>
      <c r="AY4" s="122"/>
      <c r="AZ4" s="122"/>
      <c r="BA4" s="122"/>
      <c r="BB4" s="122"/>
      <c r="BC4" s="122"/>
      <c r="BD4" s="122"/>
      <c r="BE4" s="122"/>
      <c r="BF4" s="122"/>
      <c r="BG4" s="122"/>
      <c r="BH4" s="122"/>
      <c r="BI4" s="122"/>
      <c r="BJ4" s="122"/>
      <c r="BK4" s="122"/>
      <c r="BL4" s="122"/>
      <c r="BM4" s="122"/>
      <c r="BN4" s="122"/>
      <c r="BO4" s="122"/>
      <c r="BP4" s="123"/>
    </row>
    <row r="5" spans="1:68" x14ac:dyDescent="0.35">
      <c r="A5" s="58" t="s">
        <v>55</v>
      </c>
      <c r="B5" s="67">
        <f>'[1]RSA All cause '!P4</f>
        <v>1</v>
      </c>
      <c r="C5" s="60">
        <f>'[1]RSA All cause '!Q4</f>
        <v>10098.5193</v>
      </c>
      <c r="D5" s="65">
        <f>'[1]RSA All cause '!R4</f>
        <v>9459.8365493812616</v>
      </c>
      <c r="E5" s="61">
        <f>'[1]RSA All cause '!S4</f>
        <v>10737.202050618738</v>
      </c>
      <c r="F5" s="62">
        <f>'[1]RSA Naturals'!Q4</f>
        <v>8854.7000000000007</v>
      </c>
      <c r="G5" s="60">
        <f>'[1]RSA Naturals'!R4</f>
        <v>8193.6423540242886</v>
      </c>
      <c r="H5" s="61">
        <f>'[1]RSA Naturals'!S4</f>
        <v>9515.7576459757129</v>
      </c>
      <c r="I5" s="60">
        <f>'[1]RSA Unnaturals'!T4</f>
        <v>1243.8192999999999</v>
      </c>
      <c r="J5" s="60">
        <f>'[1]RSA Unnaturals'!U4</f>
        <v>1078.3872156982884</v>
      </c>
      <c r="K5" s="61">
        <f>'[1]RSA Unnaturals'!V4</f>
        <v>1409.2513843017114</v>
      </c>
      <c r="M5" s="63" t="s">
        <v>55</v>
      </c>
      <c r="N5" s="64">
        <f>B5</f>
        <v>1</v>
      </c>
      <c r="O5" s="62">
        <f>[1]EC!Q4</f>
        <v>1361.23</v>
      </c>
      <c r="P5" s="60">
        <f>[1]EC!R4</f>
        <v>1203.3547186877113</v>
      </c>
      <c r="Q5" s="61">
        <f>[1]EC!S4</f>
        <v>1519.1052813122888</v>
      </c>
      <c r="R5" s="65">
        <f>[1]FS!Q4</f>
        <v>542.5403</v>
      </c>
      <c r="S5" s="65">
        <f>[1]FS!R4</f>
        <v>458.57861210916849</v>
      </c>
      <c r="T5" s="65">
        <f>[1]FS!S4</f>
        <v>626.50198789083151</v>
      </c>
      <c r="U5" s="62">
        <f>[1]GT!Q4</f>
        <v>1573.42</v>
      </c>
      <c r="V5" s="60">
        <f>[1]GT!R4</f>
        <v>1437.9207853262733</v>
      </c>
      <c r="W5" s="61">
        <f>[1]GT!S4</f>
        <v>1708.9192146737269</v>
      </c>
      <c r="X5" s="65">
        <f>[1]KZN!Q4</f>
        <v>1663.14</v>
      </c>
      <c r="Y5" s="65">
        <f>[1]KZN!R4</f>
        <v>1463.0056603074615</v>
      </c>
      <c r="Z5" s="65">
        <f>[1]KZN!S4</f>
        <v>1863.2743396925387</v>
      </c>
      <c r="AA5" s="62">
        <f>[1]LP!Q4</f>
        <v>1109</v>
      </c>
      <c r="AB5" s="60">
        <f>[1]LP!R4</f>
        <v>980.14228407402015</v>
      </c>
      <c r="AC5" s="61">
        <f>[1]LP!S4</f>
        <v>1237.8577159259798</v>
      </c>
      <c r="AD5" s="65">
        <f>[1]MP!Q4</f>
        <v>800.35749999999996</v>
      </c>
      <c r="AE5" s="65">
        <f>[1]MP!R4</f>
        <v>705.88366848492842</v>
      </c>
      <c r="AF5" s="65">
        <f>[1]MP!S4</f>
        <v>894.8313315150715</v>
      </c>
      <c r="AG5" s="62">
        <f>[1]NC!Q4</f>
        <v>315.173</v>
      </c>
      <c r="AH5" s="60">
        <f>[1]NC!R4</f>
        <v>264.83434743979251</v>
      </c>
      <c r="AI5" s="61">
        <f>[1]NC!S4</f>
        <v>365.51165256020749</v>
      </c>
      <c r="AJ5" s="65">
        <f>[1]NW!Q4</f>
        <v>667.51179999999999</v>
      </c>
      <c r="AK5" s="65">
        <f>[1]NW!R4</f>
        <v>549.86255282839898</v>
      </c>
      <c r="AL5" s="65">
        <f>[1]NW!S4</f>
        <v>785.16104717160101</v>
      </c>
      <c r="AM5" s="62">
        <f>[1]WC!Q4</f>
        <v>822.33789999999999</v>
      </c>
      <c r="AN5" s="60">
        <f>[1]WC!R4</f>
        <v>700.42706185840234</v>
      </c>
      <c r="AO5" s="61">
        <f>[1]WC!S4</f>
        <v>944.24873814159764</v>
      </c>
      <c r="AQ5" s="63" t="s">
        <v>55</v>
      </c>
      <c r="AR5" s="64">
        <f>B5</f>
        <v>1</v>
      </c>
      <c r="AS5" s="62">
        <v>147.0759018521909</v>
      </c>
      <c r="AT5" s="60">
        <v>116.52090813877294</v>
      </c>
      <c r="AU5" s="61">
        <v>177.63089556560885</v>
      </c>
      <c r="AV5" s="65">
        <v>464.69814907538375</v>
      </c>
      <c r="AW5" s="65">
        <v>403.09885644500986</v>
      </c>
      <c r="AX5" s="65">
        <v>526.29744170575771</v>
      </c>
      <c r="AY5" s="62">
        <v>396.60590249806523</v>
      </c>
      <c r="AZ5" s="60">
        <v>353.20906448616995</v>
      </c>
      <c r="BA5" s="61">
        <v>440.00274050996052</v>
      </c>
      <c r="BB5" s="65">
        <v>409.14521399437155</v>
      </c>
      <c r="BC5" s="65">
        <v>367.00472672343011</v>
      </c>
      <c r="BD5" s="65">
        <v>451.28570126531298</v>
      </c>
      <c r="BE5" s="62">
        <v>327.86520667350646</v>
      </c>
      <c r="BF5" s="60">
        <v>275.91475323419212</v>
      </c>
      <c r="BG5" s="61">
        <v>379.81566011282081</v>
      </c>
      <c r="BH5" s="65">
        <v>113.89117270021892</v>
      </c>
      <c r="BI5" s="65">
        <v>85.446284396287695</v>
      </c>
      <c r="BJ5" s="65">
        <v>142.33606100415014</v>
      </c>
      <c r="BK5" s="62">
        <v>186.67556924120856</v>
      </c>
      <c r="BL5" s="60">
        <v>165.79524629778493</v>
      </c>
      <c r="BM5" s="61">
        <v>207.5558921846322</v>
      </c>
      <c r="BN5" s="65">
        <v>307.95149674869657</v>
      </c>
      <c r="BO5" s="65">
        <v>262.03341038000781</v>
      </c>
      <c r="BP5" s="66">
        <v>353.86958311738533</v>
      </c>
    </row>
    <row r="6" spans="1:68" x14ac:dyDescent="0.35">
      <c r="A6" s="63" t="s">
        <v>56</v>
      </c>
      <c r="B6" s="67">
        <f>'[1]RSA All cause '!P5</f>
        <v>2</v>
      </c>
      <c r="C6" s="65">
        <f>'[1]RSA All cause '!Q5</f>
        <v>9143.7980000000007</v>
      </c>
      <c r="D6" s="65">
        <f>'[1]RSA All cause '!R5</f>
        <v>8505.1152493812624</v>
      </c>
      <c r="E6" s="66">
        <f>'[1]RSA All cause '!S5</f>
        <v>9782.480750618739</v>
      </c>
      <c r="F6" s="68">
        <f>'[1]RSA Naturals'!Q5</f>
        <v>8242.2800000000007</v>
      </c>
      <c r="G6" s="65">
        <f>'[1]RSA Naturals'!R5</f>
        <v>7581.2223540242885</v>
      </c>
      <c r="H6" s="66">
        <f>'[1]RSA Naturals'!S5</f>
        <v>8903.3376459757128</v>
      </c>
      <c r="I6" s="65">
        <f>'[1]RSA Unnaturals'!T5</f>
        <v>901.51800000000003</v>
      </c>
      <c r="J6" s="65">
        <f>'[1]RSA Unnaturals'!U5</f>
        <v>736.08591569828866</v>
      </c>
      <c r="K6" s="66">
        <f>'[1]RSA Unnaturals'!V5</f>
        <v>1066.9500843017115</v>
      </c>
      <c r="M6" s="63" t="s">
        <v>56</v>
      </c>
      <c r="N6" s="64">
        <f t="shared" ref="N6:N57" si="0">B6</f>
        <v>2</v>
      </c>
      <c r="O6" s="68">
        <f>[1]EC!Q5</f>
        <v>1252.79</v>
      </c>
      <c r="P6" s="65">
        <f>[1]EC!R5</f>
        <v>1094.9147186877112</v>
      </c>
      <c r="Q6" s="66">
        <f>[1]EC!S5</f>
        <v>1410.6652813122887</v>
      </c>
      <c r="R6" s="65">
        <f>[1]FS!Q5</f>
        <v>499.3184</v>
      </c>
      <c r="S6" s="65">
        <f>[1]FS!R5</f>
        <v>415.35671210916848</v>
      </c>
      <c r="T6" s="65">
        <f>[1]FS!S5</f>
        <v>583.28008789083151</v>
      </c>
      <c r="U6" s="68">
        <f>[1]GT!Q5</f>
        <v>1448.07</v>
      </c>
      <c r="V6" s="65">
        <f>[1]GT!R5</f>
        <v>1312.5707853262732</v>
      </c>
      <c r="W6" s="66">
        <f>[1]GT!S5</f>
        <v>1583.5692146737267</v>
      </c>
      <c r="X6" s="65">
        <f>[1]KZN!Q5</f>
        <v>1609.25</v>
      </c>
      <c r="Y6" s="65">
        <f>[1]KZN!R5</f>
        <v>1409.1156603074614</v>
      </c>
      <c r="Z6" s="65">
        <f>[1]KZN!S5</f>
        <v>1809.3843396925386</v>
      </c>
      <c r="AA6" s="68">
        <f>[1]LP!Q5</f>
        <v>1020.65</v>
      </c>
      <c r="AB6" s="65">
        <f>[1]LP!R5</f>
        <v>891.79228407402002</v>
      </c>
      <c r="AC6" s="66">
        <f>[1]LP!S5</f>
        <v>1149.5077159259799</v>
      </c>
      <c r="AD6" s="65">
        <f>[1]MP!Q5</f>
        <v>736.59640000000002</v>
      </c>
      <c r="AE6" s="65">
        <f>[1]MP!R5</f>
        <v>642.12256848492848</v>
      </c>
      <c r="AF6" s="65">
        <f>[1]MP!S5</f>
        <v>831.07023151507155</v>
      </c>
      <c r="AG6" s="68">
        <f>[1]NC!Q5</f>
        <v>256.0455</v>
      </c>
      <c r="AH6" s="65">
        <f>[1]NC!R5</f>
        <v>205.70684743979254</v>
      </c>
      <c r="AI6" s="66">
        <f>[1]NC!S5</f>
        <v>306.38415256020744</v>
      </c>
      <c r="AJ6" s="65">
        <f>[1]NW!Q5</f>
        <v>614.33399999999995</v>
      </c>
      <c r="AK6" s="65">
        <f>[1]NW!R5</f>
        <v>496.68475282839893</v>
      </c>
      <c r="AL6" s="65">
        <f>[1]NW!S5</f>
        <v>731.98324717160096</v>
      </c>
      <c r="AM6" s="68">
        <f>[1]WC!Q5</f>
        <v>805.23119999999994</v>
      </c>
      <c r="AN6" s="65">
        <f>[1]WC!R5</f>
        <v>683.32036185840229</v>
      </c>
      <c r="AO6" s="66">
        <f>[1]WC!S5</f>
        <v>927.1420381415976</v>
      </c>
      <c r="AQ6" s="63" t="s">
        <v>56</v>
      </c>
      <c r="AR6" s="64">
        <f t="shared" ref="AR6:AR57" si="1">B6</f>
        <v>2</v>
      </c>
      <c r="AS6" s="68">
        <v>133.17449920341835</v>
      </c>
      <c r="AT6" s="65">
        <v>101.66425546507051</v>
      </c>
      <c r="AU6" s="66">
        <v>164.68474294176619</v>
      </c>
      <c r="AV6" s="65">
        <v>488.94961018058927</v>
      </c>
      <c r="AW6" s="65">
        <v>425.42452020354506</v>
      </c>
      <c r="AX6" s="65">
        <v>552.47470015763349</v>
      </c>
      <c r="AY6" s="68">
        <v>385.56869792307486</v>
      </c>
      <c r="AZ6" s="65">
        <v>340.81513141758029</v>
      </c>
      <c r="BA6" s="66">
        <v>430.32226442856944</v>
      </c>
      <c r="BB6" s="65">
        <v>385.28200435394905</v>
      </c>
      <c r="BC6" s="65">
        <v>341.82406626322734</v>
      </c>
      <c r="BD6" s="65">
        <v>428.73994244467076</v>
      </c>
      <c r="BE6" s="68">
        <v>363.38796869154095</v>
      </c>
      <c r="BF6" s="65">
        <v>309.81337248824917</v>
      </c>
      <c r="BG6" s="66">
        <v>416.96256489483272</v>
      </c>
      <c r="BH6" s="65">
        <v>136.32901716529051</v>
      </c>
      <c r="BI6" s="65">
        <v>106.99484770109102</v>
      </c>
      <c r="BJ6" s="65">
        <v>165.66318662948999</v>
      </c>
      <c r="BK6" s="68">
        <v>192.03309529421088</v>
      </c>
      <c r="BL6" s="65">
        <v>170.49998448902798</v>
      </c>
      <c r="BM6" s="66">
        <v>213.56620609939378</v>
      </c>
      <c r="BN6" s="65">
        <v>325.69099165161896</v>
      </c>
      <c r="BO6" s="65">
        <v>279.77269865200645</v>
      </c>
      <c r="BP6" s="66">
        <v>371.60928465123146</v>
      </c>
    </row>
    <row r="7" spans="1:68" x14ac:dyDescent="0.35">
      <c r="A7" s="63" t="s">
        <v>57</v>
      </c>
      <c r="B7" s="67">
        <f>'[1]RSA All cause '!P6</f>
        <v>3</v>
      </c>
      <c r="C7" s="65">
        <f>'[1]RSA All cause '!Q6</f>
        <v>8956.5480000000007</v>
      </c>
      <c r="D7" s="65">
        <f>'[1]RSA All cause '!R6</f>
        <v>8317.8652493812624</v>
      </c>
      <c r="E7" s="66">
        <f>'[1]RSA All cause '!S6</f>
        <v>9595.230750618739</v>
      </c>
      <c r="F7" s="68">
        <f>'[1]RSA Naturals'!Q6</f>
        <v>8091.68</v>
      </c>
      <c r="G7" s="65">
        <f>'[1]RSA Naturals'!R6</f>
        <v>7430.6223540242881</v>
      </c>
      <c r="H7" s="66">
        <f>'[1]RSA Naturals'!S6</f>
        <v>8752.7376459757124</v>
      </c>
      <c r="I7" s="65">
        <f>'[1]RSA Unnaturals'!T6</f>
        <v>864.86800000000005</v>
      </c>
      <c r="J7" s="65">
        <f>'[1]RSA Unnaturals'!U6</f>
        <v>699.43591569828868</v>
      </c>
      <c r="K7" s="66">
        <f>'[1]RSA Unnaturals'!V6</f>
        <v>1030.3000843017114</v>
      </c>
      <c r="M7" s="63" t="s">
        <v>57</v>
      </c>
      <c r="N7" s="64">
        <f t="shared" si="0"/>
        <v>3</v>
      </c>
      <c r="O7" s="68">
        <f>[1]EC!Q6</f>
        <v>1234.3399999999999</v>
      </c>
      <c r="P7" s="65">
        <f>[1]EC!R6</f>
        <v>1076.4647186877112</v>
      </c>
      <c r="Q7" s="66">
        <f>[1]EC!S6</f>
        <v>1392.2152813122887</v>
      </c>
      <c r="R7" s="65">
        <f>[1]FS!Q6</f>
        <v>491.96390000000002</v>
      </c>
      <c r="S7" s="65">
        <f>[1]FS!R6</f>
        <v>408.00221210916851</v>
      </c>
      <c r="T7" s="65">
        <f>[1]FS!S6</f>
        <v>575.92558789083148</v>
      </c>
      <c r="U7" s="68">
        <f>[1]GT!Q6</f>
        <v>1426.74</v>
      </c>
      <c r="V7" s="65">
        <f>[1]GT!R6</f>
        <v>1291.2407853262732</v>
      </c>
      <c r="W7" s="66">
        <f>[1]GT!S6</f>
        <v>1562.2392146737268</v>
      </c>
      <c r="X7" s="65">
        <f>[1]KZN!Q6</f>
        <v>1541.78</v>
      </c>
      <c r="Y7" s="65">
        <f>[1]KZN!R6</f>
        <v>1341.6456603074614</v>
      </c>
      <c r="Z7" s="65">
        <f>[1]KZN!S6</f>
        <v>1741.9143396925385</v>
      </c>
      <c r="AA7" s="68">
        <f>[1]LP!Q6</f>
        <v>1005.61</v>
      </c>
      <c r="AB7" s="65">
        <f>[1]LP!R6</f>
        <v>876.75228407402005</v>
      </c>
      <c r="AC7" s="66">
        <f>[1]LP!S6</f>
        <v>1134.46771592598</v>
      </c>
      <c r="AD7" s="65">
        <f>[1]MP!Q6</f>
        <v>725.74699999999996</v>
      </c>
      <c r="AE7" s="65">
        <f>[1]MP!R6</f>
        <v>631.27316848492842</v>
      </c>
      <c r="AF7" s="65">
        <f>[1]MP!S6</f>
        <v>820.2208315150715</v>
      </c>
      <c r="AG7" s="68">
        <f>[1]NC!Q6</f>
        <v>276.86070000000001</v>
      </c>
      <c r="AH7" s="65">
        <f>[1]NC!R6</f>
        <v>226.52204743979254</v>
      </c>
      <c r="AI7" s="66">
        <f>[1]NC!S6</f>
        <v>327.19935256020744</v>
      </c>
      <c r="AJ7" s="65">
        <f>[1]NW!Q6</f>
        <v>605.28539999999998</v>
      </c>
      <c r="AK7" s="65">
        <f>[1]NW!R6</f>
        <v>487.63615282839896</v>
      </c>
      <c r="AL7" s="65">
        <f>[1]NW!S6</f>
        <v>722.934647171601</v>
      </c>
      <c r="AM7" s="68">
        <f>[1]WC!Q6</f>
        <v>783.34130000000005</v>
      </c>
      <c r="AN7" s="65">
        <f>[1]WC!R6</f>
        <v>661.4304618584024</v>
      </c>
      <c r="AO7" s="66">
        <f>[1]WC!S6</f>
        <v>905.2521381415977</v>
      </c>
      <c r="AQ7" s="63" t="s">
        <v>57</v>
      </c>
      <c r="AR7" s="64">
        <f t="shared" si="1"/>
        <v>3</v>
      </c>
      <c r="AS7" s="68">
        <v>119.04846098021682</v>
      </c>
      <c r="AT7" s="65">
        <v>86.603819636355638</v>
      </c>
      <c r="AU7" s="66">
        <v>151.493102324078</v>
      </c>
      <c r="AV7" s="65">
        <v>428.17146025252737</v>
      </c>
      <c r="AW7" s="65">
        <v>362.76261169660773</v>
      </c>
      <c r="AX7" s="65">
        <v>493.580308808447</v>
      </c>
      <c r="AY7" s="68">
        <v>428.36462675070766</v>
      </c>
      <c r="AZ7" s="65">
        <v>382.28394815658066</v>
      </c>
      <c r="BA7" s="66">
        <v>474.44530534483465</v>
      </c>
      <c r="BB7" s="65">
        <v>387.97719353105344</v>
      </c>
      <c r="BC7" s="65">
        <v>343.23056362221359</v>
      </c>
      <c r="BD7" s="65">
        <v>432.72382343989329</v>
      </c>
      <c r="BE7" s="68">
        <v>375.98797350775897</v>
      </c>
      <c r="BF7" s="65">
        <v>320.82468840620339</v>
      </c>
      <c r="BG7" s="66">
        <v>431.15125860931454</v>
      </c>
      <c r="BH7" s="65">
        <v>126.09512635409176</v>
      </c>
      <c r="BI7" s="65">
        <v>95.891088096281109</v>
      </c>
      <c r="BJ7" s="65">
        <v>156.2991646119024</v>
      </c>
      <c r="BK7" s="68">
        <v>171.57175934538441</v>
      </c>
      <c r="BL7" s="65">
        <v>149.40011056687797</v>
      </c>
      <c r="BM7" s="66">
        <v>193.74340812389084</v>
      </c>
      <c r="BN7" s="65">
        <v>335.51353983222924</v>
      </c>
      <c r="BO7" s="65">
        <v>289.59487949104818</v>
      </c>
      <c r="BP7" s="66">
        <v>381.43220017341031</v>
      </c>
    </row>
    <row r="8" spans="1:68" x14ac:dyDescent="0.35">
      <c r="A8" s="63" t="s">
        <v>58</v>
      </c>
      <c r="B8" s="67">
        <f>'[1]RSA All cause '!P7</f>
        <v>4</v>
      </c>
      <c r="C8" s="65">
        <f>'[1]RSA All cause '!Q7</f>
        <v>8775.0308000000005</v>
      </c>
      <c r="D8" s="65">
        <f>'[1]RSA All cause '!R7</f>
        <v>8136.3480493812622</v>
      </c>
      <c r="E8" s="66">
        <f>'[1]RSA All cause '!S7</f>
        <v>9413.7135506187387</v>
      </c>
      <c r="F8" s="68">
        <f>'[1]RSA Naturals'!Q7</f>
        <v>7837.7000000000007</v>
      </c>
      <c r="G8" s="65">
        <f>'[1]RSA Naturals'!R7</f>
        <v>7176.6423540242886</v>
      </c>
      <c r="H8" s="66">
        <f>'[1]RSA Naturals'!S7</f>
        <v>8498.7576459757129</v>
      </c>
      <c r="I8" s="65">
        <f>'[1]RSA Unnaturals'!T7</f>
        <v>937.33079999999995</v>
      </c>
      <c r="J8" s="65">
        <f>'[1]RSA Unnaturals'!U7</f>
        <v>771.89871569828858</v>
      </c>
      <c r="K8" s="66">
        <f>'[1]RSA Unnaturals'!V7</f>
        <v>1102.7628843017114</v>
      </c>
      <c r="M8" s="63" t="s">
        <v>58</v>
      </c>
      <c r="N8" s="64">
        <f t="shared" si="0"/>
        <v>4</v>
      </c>
      <c r="O8" s="68">
        <f>[1]EC!Q7</f>
        <v>1198.46</v>
      </c>
      <c r="P8" s="65">
        <f>[1]EC!R7</f>
        <v>1040.5847186877113</v>
      </c>
      <c r="Q8" s="66">
        <f>[1]EC!S7</f>
        <v>1356.3352813122888</v>
      </c>
      <c r="R8" s="65">
        <f>[1]FS!Q7</f>
        <v>477.66590000000002</v>
      </c>
      <c r="S8" s="65">
        <f>[1]FS!R7</f>
        <v>393.70421210916851</v>
      </c>
      <c r="T8" s="65">
        <f>[1]FS!S7</f>
        <v>561.62758789083148</v>
      </c>
      <c r="U8" s="68">
        <f>[1]GT!Q7</f>
        <v>1385.28</v>
      </c>
      <c r="V8" s="65">
        <f>[1]GT!R7</f>
        <v>1249.7807853262732</v>
      </c>
      <c r="W8" s="66">
        <f>[1]GT!S7</f>
        <v>1520.7792146737268</v>
      </c>
      <c r="X8" s="65">
        <f>[1]KZN!Q7</f>
        <v>1509.63</v>
      </c>
      <c r="Y8" s="65">
        <f>[1]KZN!R7</f>
        <v>1309.4956603074615</v>
      </c>
      <c r="Z8" s="65">
        <f>[1]KZN!S7</f>
        <v>1709.7643396925387</v>
      </c>
      <c r="AA8" s="68">
        <f>[1]LP!Q7</f>
        <v>976.38710000000003</v>
      </c>
      <c r="AB8" s="65">
        <f>[1]LP!R7</f>
        <v>847.52938407402007</v>
      </c>
      <c r="AC8" s="66">
        <f>[1]LP!S7</f>
        <v>1105.24481592598</v>
      </c>
      <c r="AD8" s="65">
        <f>[1]MP!Q7</f>
        <v>704.65459999999996</v>
      </c>
      <c r="AE8" s="65">
        <f>[1]MP!R7</f>
        <v>610.18076848492842</v>
      </c>
      <c r="AF8" s="65">
        <f>[1]MP!S7</f>
        <v>799.1284315150715</v>
      </c>
      <c r="AG8" s="68">
        <f>[1]NC!Q7</f>
        <v>238.2816</v>
      </c>
      <c r="AH8" s="65">
        <f>[1]NC!R7</f>
        <v>187.94294743979253</v>
      </c>
      <c r="AI8" s="66">
        <f>[1]NC!S7</f>
        <v>288.62025256020746</v>
      </c>
      <c r="AJ8" s="65">
        <f>[1]NW!Q7</f>
        <v>587.69399999999996</v>
      </c>
      <c r="AK8" s="65">
        <f>[1]NW!R7</f>
        <v>470.04475282839894</v>
      </c>
      <c r="AL8" s="65">
        <f>[1]NW!S7</f>
        <v>705.34324717160098</v>
      </c>
      <c r="AM8" s="68">
        <f>[1]WC!Q7</f>
        <v>759.64919999999995</v>
      </c>
      <c r="AN8" s="65">
        <f>[1]WC!R7</f>
        <v>637.7383618584023</v>
      </c>
      <c r="AO8" s="66">
        <f>[1]WC!S7</f>
        <v>881.5600381415976</v>
      </c>
      <c r="AQ8" s="63" t="s">
        <v>58</v>
      </c>
      <c r="AR8" s="64">
        <f t="shared" si="1"/>
        <v>4</v>
      </c>
      <c r="AS8" s="68">
        <v>120.4673280255607</v>
      </c>
      <c r="AT8" s="65">
        <v>87.107361261677667</v>
      </c>
      <c r="AU8" s="66">
        <v>153.82729478944373</v>
      </c>
      <c r="AV8" s="65">
        <v>437.33452959827468</v>
      </c>
      <c r="AW8" s="65">
        <v>370.08037225490182</v>
      </c>
      <c r="AX8" s="65">
        <v>504.58868694164755</v>
      </c>
      <c r="AY8" s="68">
        <v>377.09349666174205</v>
      </c>
      <c r="AZ8" s="65">
        <v>329.7127939421506</v>
      </c>
      <c r="BA8" s="66">
        <v>424.47419938133351</v>
      </c>
      <c r="BB8" s="65">
        <v>368.45838654759694</v>
      </c>
      <c r="BC8" s="65">
        <v>322.44936857960784</v>
      </c>
      <c r="BD8" s="65">
        <v>414.46740451558605</v>
      </c>
      <c r="BE8" s="68">
        <v>357.52280206138568</v>
      </c>
      <c r="BF8" s="65">
        <v>300.80325512385451</v>
      </c>
      <c r="BG8" s="66">
        <v>414.24234899891684</v>
      </c>
      <c r="BH8" s="65">
        <v>122.71534787958642</v>
      </c>
      <c r="BI8" s="65">
        <v>91.659195902543118</v>
      </c>
      <c r="BJ8" s="65">
        <v>153.77149985662973</v>
      </c>
      <c r="BK8" s="68">
        <v>170.128144108219</v>
      </c>
      <c r="BL8" s="65">
        <v>147.33099068887904</v>
      </c>
      <c r="BM8" s="66">
        <v>192.92529752755897</v>
      </c>
      <c r="BN8" s="65">
        <v>307.68038166268622</v>
      </c>
      <c r="BO8" s="65">
        <v>261.76114735618728</v>
      </c>
      <c r="BP8" s="66">
        <v>353.59961596918515</v>
      </c>
    </row>
    <row r="9" spans="1:68" x14ac:dyDescent="0.35">
      <c r="A9" s="63" t="s">
        <v>59</v>
      </c>
      <c r="B9" s="67">
        <f>'[1]RSA All cause '!P8</f>
        <v>5</v>
      </c>
      <c r="C9" s="65">
        <f>'[1]RSA All cause '!Q8</f>
        <v>9059.2998000000007</v>
      </c>
      <c r="D9" s="65">
        <f>'[1]RSA All cause '!R8</f>
        <v>8420.6170493812624</v>
      </c>
      <c r="E9" s="66">
        <f>'[1]RSA All cause '!S8</f>
        <v>9697.982550618739</v>
      </c>
      <c r="F9" s="68">
        <f>'[1]RSA Naturals'!Q8</f>
        <v>8012.75</v>
      </c>
      <c r="G9" s="65">
        <f>'[1]RSA Naturals'!R8</f>
        <v>7351.6923540242879</v>
      </c>
      <c r="H9" s="66">
        <f>'[1]RSA Naturals'!S8</f>
        <v>8673.8076459757121</v>
      </c>
      <c r="I9" s="65">
        <f>'[1]RSA Unnaturals'!T8</f>
        <v>1046.5498</v>
      </c>
      <c r="J9" s="65">
        <f>'[1]RSA Unnaturals'!U8</f>
        <v>881.11771569828863</v>
      </c>
      <c r="K9" s="66">
        <f>'[1]RSA Unnaturals'!V8</f>
        <v>1211.9818843017115</v>
      </c>
      <c r="M9" s="63" t="s">
        <v>59</v>
      </c>
      <c r="N9" s="64">
        <f t="shared" si="0"/>
        <v>5</v>
      </c>
      <c r="O9" s="68">
        <f>[1]EC!Q8</f>
        <v>1221.5899999999999</v>
      </c>
      <c r="P9" s="65">
        <f>[1]EC!R8</f>
        <v>1063.7147186877112</v>
      </c>
      <c r="Q9" s="66">
        <f>[1]EC!S8</f>
        <v>1379.4652813122887</v>
      </c>
      <c r="R9" s="65">
        <f>[1]FS!Q8</f>
        <v>486.88240000000002</v>
      </c>
      <c r="S9" s="65">
        <f>[1]FS!R8</f>
        <v>402.92071210916851</v>
      </c>
      <c r="T9" s="65">
        <f>[1]FS!S8</f>
        <v>570.84408789083147</v>
      </c>
      <c r="U9" s="68">
        <f>[1]GT!Q8</f>
        <v>1412.01</v>
      </c>
      <c r="V9" s="65">
        <f>[1]GT!R8</f>
        <v>1276.5107853262732</v>
      </c>
      <c r="W9" s="66">
        <f>[1]GT!S8</f>
        <v>1547.5092146737268</v>
      </c>
      <c r="X9" s="65">
        <f>[1]KZN!Q8</f>
        <v>1545.48</v>
      </c>
      <c r="Y9" s="65">
        <f>[1]KZN!R8</f>
        <v>1345.3456603074615</v>
      </c>
      <c r="Z9" s="65">
        <f>[1]KZN!S8</f>
        <v>1745.6143396925386</v>
      </c>
      <c r="AA9" s="68">
        <f>[1]LP!Q8</f>
        <v>995.22630000000004</v>
      </c>
      <c r="AB9" s="65">
        <f>[1]LP!R8</f>
        <v>866.36858407402019</v>
      </c>
      <c r="AC9" s="66">
        <f>[1]LP!S8</f>
        <v>1124.0840159259799</v>
      </c>
      <c r="AD9" s="65">
        <f>[1]MP!Q8</f>
        <v>718.25080000000003</v>
      </c>
      <c r="AE9" s="65">
        <f>[1]MP!R8</f>
        <v>623.77696848492849</v>
      </c>
      <c r="AF9" s="65">
        <f>[1]MP!S8</f>
        <v>812.72463151507156</v>
      </c>
      <c r="AG9" s="68">
        <f>[1]NC!Q8</f>
        <v>234.13910000000001</v>
      </c>
      <c r="AH9" s="65">
        <f>[1]NC!R8</f>
        <v>183.80044743979255</v>
      </c>
      <c r="AI9" s="66">
        <f>[1]NC!S8</f>
        <v>284.47775256020748</v>
      </c>
      <c r="AJ9" s="65">
        <f>[1]NW!Q8</f>
        <v>599.03340000000003</v>
      </c>
      <c r="AK9" s="65">
        <f>[1]NW!R8</f>
        <v>481.38415282839901</v>
      </c>
      <c r="AL9" s="65">
        <f>[1]NW!S8</f>
        <v>716.68264717160105</v>
      </c>
      <c r="AM9" s="68">
        <f>[1]WC!Q8</f>
        <v>800.14819999999997</v>
      </c>
      <c r="AN9" s="65">
        <f>[1]WC!R8</f>
        <v>678.23736185840232</v>
      </c>
      <c r="AO9" s="66">
        <f>[1]WC!S8</f>
        <v>922.05903814159763</v>
      </c>
      <c r="AQ9" s="63" t="s">
        <v>59</v>
      </c>
      <c r="AR9" s="64">
        <f t="shared" si="1"/>
        <v>5</v>
      </c>
      <c r="AS9" s="68">
        <v>138.28344000317225</v>
      </c>
      <c r="AT9" s="65">
        <v>104.02566396134259</v>
      </c>
      <c r="AU9" s="66">
        <v>172.5412160450019</v>
      </c>
      <c r="AV9" s="65">
        <v>468.27004910872125</v>
      </c>
      <c r="AW9" s="65">
        <v>399.20589576413136</v>
      </c>
      <c r="AX9" s="65">
        <v>537.33420245331115</v>
      </c>
      <c r="AY9" s="68">
        <v>366.40944430066384</v>
      </c>
      <c r="AZ9" s="65">
        <v>317.75359539167823</v>
      </c>
      <c r="BA9" s="66">
        <v>415.06529320964944</v>
      </c>
      <c r="BB9" s="65">
        <v>382.07389048344118</v>
      </c>
      <c r="BC9" s="65">
        <v>334.82664216908387</v>
      </c>
      <c r="BD9" s="65">
        <v>429.32113879779848</v>
      </c>
      <c r="BE9" s="68">
        <v>343.12912057969118</v>
      </c>
      <c r="BF9" s="65">
        <v>284.88309324001</v>
      </c>
      <c r="BG9" s="66">
        <v>401.37514791937235</v>
      </c>
      <c r="BH9" s="65">
        <v>119.36374842677048</v>
      </c>
      <c r="BI9" s="65">
        <v>87.471789220671539</v>
      </c>
      <c r="BJ9" s="65">
        <v>151.25570763286942</v>
      </c>
      <c r="BK9" s="68">
        <v>181.40923413755999</v>
      </c>
      <c r="BL9" s="65">
        <v>157.99854605868271</v>
      </c>
      <c r="BM9" s="66">
        <v>204.81992221643728</v>
      </c>
      <c r="BN9" s="65">
        <v>286.81205261105384</v>
      </c>
      <c r="BO9" s="65">
        <v>240.89199180710065</v>
      </c>
      <c r="BP9" s="66">
        <v>332.73211341500701</v>
      </c>
    </row>
    <row r="10" spans="1:68" x14ac:dyDescent="0.35">
      <c r="A10" s="63" t="s">
        <v>60</v>
      </c>
      <c r="B10" s="67">
        <f>'[1]RSA All cause '!P9</f>
        <v>6</v>
      </c>
      <c r="C10" s="65">
        <f>'[1]RSA All cause '!Q9</f>
        <v>9224.6918999999998</v>
      </c>
      <c r="D10" s="65">
        <f>'[1]RSA All cause '!R9</f>
        <v>8586.0091493812615</v>
      </c>
      <c r="E10" s="66">
        <f>'[1]RSA All cause '!S9</f>
        <v>9863.3746506187381</v>
      </c>
      <c r="F10" s="68">
        <f>'[1]RSA Naturals'!Q9</f>
        <v>8175.49</v>
      </c>
      <c r="G10" s="65">
        <f>'[1]RSA Naturals'!R9</f>
        <v>7514.4323540242876</v>
      </c>
      <c r="H10" s="66">
        <f>'[1]RSA Naturals'!S9</f>
        <v>8836.5476459757119</v>
      </c>
      <c r="I10" s="65">
        <f>'[1]RSA Unnaturals'!T9</f>
        <v>1049.2019</v>
      </c>
      <c r="J10" s="65">
        <f>'[1]RSA Unnaturals'!U9</f>
        <v>883.76981569828865</v>
      </c>
      <c r="K10" s="66">
        <f>'[1]RSA Unnaturals'!V9</f>
        <v>1214.6339843017115</v>
      </c>
      <c r="M10" s="63" t="s">
        <v>60</v>
      </c>
      <c r="N10" s="64">
        <f t="shared" si="0"/>
        <v>6</v>
      </c>
      <c r="O10" s="68">
        <f>[1]EC!Q9</f>
        <v>1245.71</v>
      </c>
      <c r="P10" s="65">
        <f>[1]EC!R9</f>
        <v>1087.8347186877113</v>
      </c>
      <c r="Q10" s="66">
        <f>[1]EC!S9</f>
        <v>1403.5852813122888</v>
      </c>
      <c r="R10" s="65">
        <f>[1]FS!Q9</f>
        <v>496.49579999999997</v>
      </c>
      <c r="S10" s="65">
        <f>[1]FS!R9</f>
        <v>412.53411210916846</v>
      </c>
      <c r="T10" s="65">
        <f>[1]FS!S9</f>
        <v>580.45748789083143</v>
      </c>
      <c r="U10" s="68">
        <f>[1]GT!Q9</f>
        <v>1439.89</v>
      </c>
      <c r="V10" s="65">
        <f>[1]GT!R9</f>
        <v>1304.3907853262733</v>
      </c>
      <c r="W10" s="66">
        <f>[1]GT!S9</f>
        <v>1575.3892146737269</v>
      </c>
      <c r="X10" s="65">
        <f>[1]KZN!Q9</f>
        <v>1579.61</v>
      </c>
      <c r="Y10" s="65">
        <f>[1]KZN!R9</f>
        <v>1379.4756603074613</v>
      </c>
      <c r="Z10" s="65">
        <f>[1]KZN!S9</f>
        <v>1779.7443396925385</v>
      </c>
      <c r="AA10" s="68">
        <f>[1]LP!Q9</f>
        <v>1014.88</v>
      </c>
      <c r="AB10" s="65">
        <f>[1]LP!R9</f>
        <v>886.02228407402004</v>
      </c>
      <c r="AC10" s="66">
        <f>[1]LP!S9</f>
        <v>1143.73771592598</v>
      </c>
      <c r="AD10" s="65">
        <f>[1]MP!Q9</f>
        <v>732.4325</v>
      </c>
      <c r="AE10" s="65">
        <f>[1]MP!R9</f>
        <v>637.95866848492847</v>
      </c>
      <c r="AF10" s="65">
        <f>[1]MP!S9</f>
        <v>826.90633151507154</v>
      </c>
      <c r="AG10" s="68">
        <f>[1]NC!Q9</f>
        <v>260.83229999999998</v>
      </c>
      <c r="AH10" s="65">
        <f>[1]NC!R9</f>
        <v>210.49364743979251</v>
      </c>
      <c r="AI10" s="66">
        <f>[1]NC!S9</f>
        <v>311.17095256020741</v>
      </c>
      <c r="AJ10" s="65">
        <f>[1]NW!Q9</f>
        <v>610.86120000000005</v>
      </c>
      <c r="AK10" s="65">
        <f>[1]NW!R9</f>
        <v>493.21195282839903</v>
      </c>
      <c r="AL10" s="65">
        <f>[1]NW!S9</f>
        <v>728.51044717160107</v>
      </c>
      <c r="AM10" s="68">
        <f>[1]WC!Q9</f>
        <v>794.79089999999997</v>
      </c>
      <c r="AN10" s="65">
        <f>[1]WC!R9</f>
        <v>672.88006185840231</v>
      </c>
      <c r="AO10" s="66">
        <f>[1]WC!S9</f>
        <v>916.70173814159762</v>
      </c>
      <c r="AQ10" s="63" t="s">
        <v>60</v>
      </c>
      <c r="AR10" s="64">
        <f t="shared" si="1"/>
        <v>6</v>
      </c>
      <c r="AS10" s="68">
        <v>126.42564938832486</v>
      </c>
      <c r="AT10" s="65">
        <v>91.286211008046251</v>
      </c>
      <c r="AU10" s="66">
        <v>161.56508776860346</v>
      </c>
      <c r="AV10" s="65">
        <v>417.27448554538159</v>
      </c>
      <c r="AW10" s="65">
        <v>346.43288865435608</v>
      </c>
      <c r="AX10" s="65">
        <v>488.11608243640711</v>
      </c>
      <c r="AY10" s="68">
        <v>373.5858704889402</v>
      </c>
      <c r="AZ10" s="65">
        <v>323.67780866701088</v>
      </c>
      <c r="BA10" s="66">
        <v>423.49393231086952</v>
      </c>
      <c r="BB10" s="65">
        <v>404.11887770142835</v>
      </c>
      <c r="BC10" s="65">
        <v>355.6556683923103</v>
      </c>
      <c r="BD10" s="65">
        <v>452.58208701054639</v>
      </c>
      <c r="BE10" s="68">
        <v>413.83414010436104</v>
      </c>
      <c r="BF10" s="65">
        <v>354.08908583990336</v>
      </c>
      <c r="BG10" s="66">
        <v>473.57919436881872</v>
      </c>
      <c r="BH10" s="65">
        <v>125.87100288864647</v>
      </c>
      <c r="BI10" s="65">
        <v>93.158268297215017</v>
      </c>
      <c r="BJ10" s="65">
        <v>158.58373748007793</v>
      </c>
      <c r="BK10" s="68">
        <v>169.89774301765118</v>
      </c>
      <c r="BL10" s="65">
        <v>145.88455459049911</v>
      </c>
      <c r="BM10" s="66">
        <v>193.91093144480325</v>
      </c>
      <c r="BN10" s="65">
        <v>319.29008750654782</v>
      </c>
      <c r="BO10" s="65">
        <v>273.36890177162923</v>
      </c>
      <c r="BP10" s="66">
        <v>365.21127324146642</v>
      </c>
    </row>
    <row r="11" spans="1:68" x14ac:dyDescent="0.35">
      <c r="A11" s="63" t="s">
        <v>61</v>
      </c>
      <c r="B11" s="67">
        <f>'[1]RSA All cause '!P10</f>
        <v>7</v>
      </c>
      <c r="C11" s="65">
        <f>'[1]RSA All cause '!Q10</f>
        <v>8959.0910999999996</v>
      </c>
      <c r="D11" s="65">
        <f>'[1]RSA All cause '!R10</f>
        <v>8320.4083493812614</v>
      </c>
      <c r="E11" s="66">
        <f>'[1]RSA All cause '!S10</f>
        <v>9597.7738506187379</v>
      </c>
      <c r="F11" s="68">
        <f>'[1]RSA Naturals'!Q10</f>
        <v>7955.57</v>
      </c>
      <c r="G11" s="65">
        <f>'[1]RSA Naturals'!R10</f>
        <v>7294.5123540242876</v>
      </c>
      <c r="H11" s="66">
        <f>'[1]RSA Naturals'!S10</f>
        <v>8616.6276459757119</v>
      </c>
      <c r="I11" s="65">
        <f>'[1]RSA Unnaturals'!T10</f>
        <v>1003.5211</v>
      </c>
      <c r="J11" s="65">
        <f>'[1]RSA Unnaturals'!U10</f>
        <v>838.08901569828868</v>
      </c>
      <c r="K11" s="66">
        <f>'[1]RSA Unnaturals'!V10</f>
        <v>1168.9531843017114</v>
      </c>
      <c r="M11" s="63" t="s">
        <v>61</v>
      </c>
      <c r="N11" s="64">
        <f t="shared" si="0"/>
        <v>7</v>
      </c>
      <c r="O11" s="68">
        <f>[1]EC!Q10</f>
        <v>1220.6099999999999</v>
      </c>
      <c r="P11" s="65">
        <f>[1]EC!R10</f>
        <v>1062.7347186877112</v>
      </c>
      <c r="Q11" s="66">
        <f>[1]EC!S10</f>
        <v>1378.4852813122886</v>
      </c>
      <c r="R11" s="65">
        <f>[1]FS!Q10</f>
        <v>486.49360000000001</v>
      </c>
      <c r="S11" s="65">
        <f>[1]FS!R10</f>
        <v>402.5319121091685</v>
      </c>
      <c r="T11" s="65">
        <f>[1]FS!S10</f>
        <v>570.45528789083153</v>
      </c>
      <c r="U11" s="68">
        <f>[1]GT!Q10</f>
        <v>1410.88</v>
      </c>
      <c r="V11" s="65">
        <f>[1]GT!R10</f>
        <v>1275.3807853262733</v>
      </c>
      <c r="W11" s="66">
        <f>[1]GT!S10</f>
        <v>1546.3792146737269</v>
      </c>
      <c r="X11" s="65">
        <f>[1]KZN!Q10</f>
        <v>1528.73</v>
      </c>
      <c r="Y11" s="65">
        <f>[1]KZN!R10</f>
        <v>1328.5956603074615</v>
      </c>
      <c r="Z11" s="65">
        <f>[1]KZN!S10</f>
        <v>1728.8643396925386</v>
      </c>
      <c r="AA11" s="68">
        <f>[1]LP!Q10</f>
        <v>994.43169999999998</v>
      </c>
      <c r="AB11" s="65">
        <f>[1]LP!R10</f>
        <v>865.57398407402002</v>
      </c>
      <c r="AC11" s="66">
        <f>[1]LP!S10</f>
        <v>1123.2894159259799</v>
      </c>
      <c r="AD11" s="65">
        <f>[1]MP!Q10</f>
        <v>717.67729999999995</v>
      </c>
      <c r="AE11" s="65">
        <f>[1]MP!R10</f>
        <v>623.20346848492841</v>
      </c>
      <c r="AF11" s="65">
        <f>[1]MP!S10</f>
        <v>812.15113151507148</v>
      </c>
      <c r="AG11" s="68">
        <f>[1]NC!Q10</f>
        <v>239.97200000000001</v>
      </c>
      <c r="AH11" s="65">
        <f>[1]NC!R10</f>
        <v>189.63334743979254</v>
      </c>
      <c r="AI11" s="66">
        <f>[1]NC!S10</f>
        <v>290.31065256020747</v>
      </c>
      <c r="AJ11" s="65">
        <f>[1]NW!Q10</f>
        <v>598.55510000000004</v>
      </c>
      <c r="AK11" s="65">
        <f>[1]NW!R10</f>
        <v>480.90585282839902</v>
      </c>
      <c r="AL11" s="65">
        <f>[1]NW!S10</f>
        <v>716.20434717160106</v>
      </c>
      <c r="AM11" s="68">
        <f>[1]WC!Q10</f>
        <v>758.22260000000006</v>
      </c>
      <c r="AN11" s="65">
        <f>[1]WC!R10</f>
        <v>636.31176185840241</v>
      </c>
      <c r="AO11" s="66">
        <f>[1]WC!S10</f>
        <v>880.13343814159771</v>
      </c>
      <c r="AQ11" s="63" t="s">
        <v>61</v>
      </c>
      <c r="AR11" s="64">
        <f t="shared" si="1"/>
        <v>7</v>
      </c>
      <c r="AS11" s="68">
        <v>121.16452271837825</v>
      </c>
      <c r="AT11" s="65">
        <v>85.158356847094765</v>
      </c>
      <c r="AU11" s="66">
        <v>157.17068858966172</v>
      </c>
      <c r="AV11" s="65">
        <v>432.38187245324809</v>
      </c>
      <c r="AW11" s="65">
        <v>359.7929408761168</v>
      </c>
      <c r="AX11" s="65">
        <v>504.97080403037938</v>
      </c>
      <c r="AY11" s="68">
        <v>390.62829418206042</v>
      </c>
      <c r="AZ11" s="65">
        <v>339.48923120593747</v>
      </c>
      <c r="BA11" s="66">
        <v>441.76735715818336</v>
      </c>
      <c r="BB11" s="65">
        <v>387.85731301936204</v>
      </c>
      <c r="BC11" s="65">
        <v>338.19874038781506</v>
      </c>
      <c r="BD11" s="65">
        <v>437.51588565090901</v>
      </c>
      <c r="BE11" s="68">
        <v>373.81135559073039</v>
      </c>
      <c r="BF11" s="65">
        <v>312.59266704611741</v>
      </c>
      <c r="BG11" s="66">
        <v>435.03004413534336</v>
      </c>
      <c r="BH11" s="65">
        <v>108.76741369661049</v>
      </c>
      <c r="BI11" s="65">
        <v>75.247807177702441</v>
      </c>
      <c r="BJ11" s="65">
        <v>142.28702021551854</v>
      </c>
      <c r="BK11" s="68">
        <v>174.56335935336247</v>
      </c>
      <c r="BL11" s="65">
        <v>149.95787658356167</v>
      </c>
      <c r="BM11" s="66">
        <v>199.16884212316327</v>
      </c>
      <c r="BN11" s="65">
        <v>272.56823479974832</v>
      </c>
      <c r="BO11" s="65">
        <v>226.64557980874352</v>
      </c>
      <c r="BP11" s="66">
        <v>318.49088979075316</v>
      </c>
    </row>
    <row r="12" spans="1:68" x14ac:dyDescent="0.35">
      <c r="A12" s="63" t="s">
        <v>62</v>
      </c>
      <c r="B12" s="67">
        <f>'[1]RSA All cause '!P11</f>
        <v>8</v>
      </c>
      <c r="C12" s="65">
        <f>'[1]RSA All cause '!Q11</f>
        <v>8838.3294000000005</v>
      </c>
      <c r="D12" s="65">
        <f>'[1]RSA All cause '!R11</f>
        <v>8199.6466493812623</v>
      </c>
      <c r="E12" s="66">
        <f>'[1]RSA All cause '!S11</f>
        <v>9477.0121506187388</v>
      </c>
      <c r="F12" s="68">
        <f>'[1]RSA Naturals'!Q11</f>
        <v>7840.57</v>
      </c>
      <c r="G12" s="65">
        <f>'[1]RSA Naturals'!R11</f>
        <v>7179.5123540242876</v>
      </c>
      <c r="H12" s="66">
        <f>'[1]RSA Naturals'!S11</f>
        <v>8501.6276459757119</v>
      </c>
      <c r="I12" s="65">
        <f>'[1]RSA Unnaturals'!T11</f>
        <v>997.75940000000003</v>
      </c>
      <c r="J12" s="65">
        <f>'[1]RSA Unnaturals'!U11</f>
        <v>832.32731569828866</v>
      </c>
      <c r="K12" s="66">
        <f>'[1]RSA Unnaturals'!V11</f>
        <v>1163.1914843017114</v>
      </c>
      <c r="M12" s="63" t="s">
        <v>62</v>
      </c>
      <c r="N12" s="64">
        <f t="shared" si="0"/>
        <v>8</v>
      </c>
      <c r="O12" s="68">
        <f>[1]EC!Q11</f>
        <v>1195.44</v>
      </c>
      <c r="P12" s="65">
        <f>[1]EC!R11</f>
        <v>1037.5647186877113</v>
      </c>
      <c r="Q12" s="66">
        <f>[1]EC!S11</f>
        <v>1353.3152813122888</v>
      </c>
      <c r="R12" s="65">
        <f>[1]FS!Q11</f>
        <v>476.46129999999999</v>
      </c>
      <c r="S12" s="65">
        <f>[1]FS!R11</f>
        <v>392.49961210916848</v>
      </c>
      <c r="T12" s="65">
        <f>[1]FS!S11</f>
        <v>560.42298789083145</v>
      </c>
      <c r="U12" s="68">
        <f>[1]GT!Q11</f>
        <v>1381.79</v>
      </c>
      <c r="V12" s="65">
        <f>[1]GT!R11</f>
        <v>1246.2907853262732</v>
      </c>
      <c r="W12" s="66">
        <f>[1]GT!S11</f>
        <v>1517.2892146737267</v>
      </c>
      <c r="X12" s="65">
        <f>[1]KZN!Q11</f>
        <v>1519.32</v>
      </c>
      <c r="Y12" s="65">
        <f>[1]KZN!R11</f>
        <v>1319.1856603074614</v>
      </c>
      <c r="Z12" s="65">
        <f>[1]KZN!S11</f>
        <v>1719.4543396925385</v>
      </c>
      <c r="AA12" s="68">
        <f>[1]LP!Q11</f>
        <v>973.92489999999998</v>
      </c>
      <c r="AB12" s="65">
        <f>[1]LP!R11</f>
        <v>845.06718407402013</v>
      </c>
      <c r="AC12" s="66">
        <f>[1]LP!S11</f>
        <v>1102.7826159259798</v>
      </c>
      <c r="AD12" s="65">
        <f>[1]MP!Q11</f>
        <v>702.87760000000003</v>
      </c>
      <c r="AE12" s="65">
        <f>[1]MP!R11</f>
        <v>608.40376848492849</v>
      </c>
      <c r="AF12" s="65">
        <f>[1]MP!S11</f>
        <v>797.35143151507157</v>
      </c>
      <c r="AG12" s="68">
        <f>[1]NC!Q11</f>
        <v>219.73089999999999</v>
      </c>
      <c r="AH12" s="65">
        <f>[1]NC!R11</f>
        <v>169.39224743979253</v>
      </c>
      <c r="AI12" s="66">
        <f>[1]NC!S11</f>
        <v>270.06955256020746</v>
      </c>
      <c r="AJ12" s="65">
        <f>[1]NW!Q11</f>
        <v>586.21199999999999</v>
      </c>
      <c r="AK12" s="65">
        <f>[1]NW!R11</f>
        <v>468.56275282839897</v>
      </c>
      <c r="AL12" s="65">
        <f>[1]NW!S11</f>
        <v>703.86124717160101</v>
      </c>
      <c r="AM12" s="68">
        <f>[1]WC!Q11</f>
        <v>784.8261</v>
      </c>
      <c r="AN12" s="65">
        <f>[1]WC!R11</f>
        <v>662.91526185840235</v>
      </c>
      <c r="AO12" s="66">
        <f>[1]WC!S11</f>
        <v>906.73693814159765</v>
      </c>
      <c r="AQ12" s="63" t="s">
        <v>62</v>
      </c>
      <c r="AR12" s="64">
        <f t="shared" si="1"/>
        <v>8</v>
      </c>
      <c r="AS12" s="68">
        <v>111.11937604244019</v>
      </c>
      <c r="AT12" s="65">
        <v>74.26033861938221</v>
      </c>
      <c r="AU12" s="66">
        <v>147.97841346549819</v>
      </c>
      <c r="AV12" s="65">
        <v>440.78932993280745</v>
      </c>
      <c r="AW12" s="65">
        <v>366.48099743592377</v>
      </c>
      <c r="AX12" s="65">
        <v>515.09766242969113</v>
      </c>
      <c r="AY12" s="68">
        <v>411.10322570426922</v>
      </c>
      <c r="AZ12" s="65">
        <v>358.75284097418177</v>
      </c>
      <c r="BA12" s="66">
        <v>463.45361043435668</v>
      </c>
      <c r="BB12" s="65">
        <v>390.43818140914237</v>
      </c>
      <c r="BC12" s="65">
        <v>339.60335513119003</v>
      </c>
      <c r="BD12" s="65">
        <v>441.27300768709472</v>
      </c>
      <c r="BE12" s="68">
        <v>404.44255634207968</v>
      </c>
      <c r="BF12" s="65">
        <v>341.77379177206336</v>
      </c>
      <c r="BG12" s="66">
        <v>467.11132091209601</v>
      </c>
      <c r="BH12" s="65">
        <v>109.41298268334536</v>
      </c>
      <c r="BI12" s="65">
        <v>75.099403295211289</v>
      </c>
      <c r="BJ12" s="65">
        <v>143.72656207147944</v>
      </c>
      <c r="BK12" s="68">
        <v>167.47301855576077</v>
      </c>
      <c r="BL12" s="65">
        <v>142.28471015695354</v>
      </c>
      <c r="BM12" s="66">
        <v>192.66132695456801</v>
      </c>
      <c r="BN12" s="65">
        <v>295.44749421972773</v>
      </c>
      <c r="BO12" s="65">
        <v>249.52297976888158</v>
      </c>
      <c r="BP12" s="66">
        <v>341.3720086705739</v>
      </c>
    </row>
    <row r="13" spans="1:68" x14ac:dyDescent="0.35">
      <c r="A13" s="63" t="s">
        <v>63</v>
      </c>
      <c r="B13" s="67">
        <f>'[1]RSA All cause '!P12</f>
        <v>9</v>
      </c>
      <c r="C13" s="65">
        <f>'[1]RSA All cause '!Q12</f>
        <v>9203.3456999999999</v>
      </c>
      <c r="D13" s="65">
        <f>'[1]RSA All cause '!R12</f>
        <v>8564.6629493812616</v>
      </c>
      <c r="E13" s="66">
        <f>'[1]RSA All cause '!S12</f>
        <v>9842.0284506187381</v>
      </c>
      <c r="F13" s="68">
        <f>'[1]RSA Naturals'!Q12</f>
        <v>8053.44</v>
      </c>
      <c r="G13" s="65">
        <f>'[1]RSA Naturals'!R12</f>
        <v>7392.3823540242865</v>
      </c>
      <c r="H13" s="66">
        <f>'[1]RSA Naturals'!S12</f>
        <v>8714.4976459757127</v>
      </c>
      <c r="I13" s="65">
        <f>'[1]RSA Unnaturals'!T12</f>
        <v>1149.9057</v>
      </c>
      <c r="J13" s="65">
        <f>'[1]RSA Unnaturals'!U12</f>
        <v>984.47361569828865</v>
      </c>
      <c r="K13" s="66">
        <f>'[1]RSA Unnaturals'!V12</f>
        <v>1315.3377843017115</v>
      </c>
      <c r="M13" s="63" t="s">
        <v>63</v>
      </c>
      <c r="N13" s="64">
        <f t="shared" si="0"/>
        <v>9</v>
      </c>
      <c r="O13" s="68">
        <f>[1]EC!Q12</f>
        <v>1234.2</v>
      </c>
      <c r="P13" s="65">
        <f>[1]EC!R12</f>
        <v>1076.3247186877113</v>
      </c>
      <c r="Q13" s="66">
        <f>[1]EC!S12</f>
        <v>1392.0752813122888</v>
      </c>
      <c r="R13" s="65">
        <f>[1]FS!Q12</f>
        <v>491.9101</v>
      </c>
      <c r="S13" s="65">
        <f>[1]FS!R12</f>
        <v>407.94841210916849</v>
      </c>
      <c r="T13" s="65">
        <f>[1]FS!S12</f>
        <v>575.87178789083146</v>
      </c>
      <c r="U13" s="68">
        <f>[1]GT!Q12</f>
        <v>1426.59</v>
      </c>
      <c r="V13" s="65">
        <f>[1]GT!R12</f>
        <v>1291.0907853262731</v>
      </c>
      <c r="W13" s="66">
        <f>[1]GT!S12</f>
        <v>1562.0892146737267</v>
      </c>
      <c r="X13" s="65">
        <f>[1]KZN!Q12</f>
        <v>1520.65</v>
      </c>
      <c r="Y13" s="65">
        <f>[1]KZN!R12</f>
        <v>1320.5156603074615</v>
      </c>
      <c r="Z13" s="65">
        <f>[1]KZN!S12</f>
        <v>1720.7843396925387</v>
      </c>
      <c r="AA13" s="68">
        <f>[1]LP!Q12</f>
        <v>1005.5</v>
      </c>
      <c r="AB13" s="65">
        <f>[1]LP!R12</f>
        <v>876.64228407402015</v>
      </c>
      <c r="AC13" s="66">
        <f>[1]LP!S12</f>
        <v>1134.3577159259798</v>
      </c>
      <c r="AD13" s="65">
        <f>[1]MP!Q12</f>
        <v>725.66780000000006</v>
      </c>
      <c r="AE13" s="65">
        <f>[1]MP!R12</f>
        <v>631.19396848492852</v>
      </c>
      <c r="AF13" s="65">
        <f>[1]MP!S12</f>
        <v>820.14163151507159</v>
      </c>
      <c r="AG13" s="68">
        <f>[1]NC!Q12</f>
        <v>244.25319999999999</v>
      </c>
      <c r="AH13" s="65">
        <f>[1]NC!R12</f>
        <v>193.91454743979253</v>
      </c>
      <c r="AI13" s="66">
        <f>[1]NC!S12</f>
        <v>294.59185256020749</v>
      </c>
      <c r="AJ13" s="65">
        <f>[1]NW!Q12</f>
        <v>605.21929999999998</v>
      </c>
      <c r="AK13" s="65">
        <f>[1]NW!R12</f>
        <v>487.57005282839896</v>
      </c>
      <c r="AL13" s="65">
        <f>[1]NW!S12</f>
        <v>722.86854717160099</v>
      </c>
      <c r="AM13" s="68">
        <f>[1]WC!Q12</f>
        <v>799.44489999999996</v>
      </c>
      <c r="AN13" s="65">
        <f>[1]WC!R12</f>
        <v>677.53406185840231</v>
      </c>
      <c r="AO13" s="66">
        <f>[1]WC!S12</f>
        <v>921.35573814159761</v>
      </c>
      <c r="AQ13" s="63" t="s">
        <v>63</v>
      </c>
      <c r="AR13" s="64">
        <f t="shared" si="1"/>
        <v>9</v>
      </c>
      <c r="AS13" s="68">
        <v>109.58251344478334</v>
      </c>
      <c r="AT13" s="65">
        <v>71.883495235966478</v>
      </c>
      <c r="AU13" s="66">
        <v>147.28153165360021</v>
      </c>
      <c r="AV13" s="65">
        <v>446.05361697417851</v>
      </c>
      <c r="AW13" s="65">
        <v>370.05187152126041</v>
      </c>
      <c r="AX13" s="65">
        <v>522.05536242709661</v>
      </c>
      <c r="AY13" s="68">
        <v>397.47628072385203</v>
      </c>
      <c r="AZ13" s="65">
        <v>343.93288281776529</v>
      </c>
      <c r="BA13" s="66">
        <v>451.01967862993877</v>
      </c>
      <c r="BB13" s="65">
        <v>391.39360259368436</v>
      </c>
      <c r="BC13" s="65">
        <v>339.40030120877879</v>
      </c>
      <c r="BD13" s="65">
        <v>443.38690397858994</v>
      </c>
      <c r="BE13" s="68">
        <v>390.36146781320963</v>
      </c>
      <c r="BF13" s="65">
        <v>326.26454445809355</v>
      </c>
      <c r="BG13" s="66">
        <v>454.4583911683257</v>
      </c>
      <c r="BH13" s="65">
        <v>97.401065063915695</v>
      </c>
      <c r="BI13" s="65">
        <v>62.305513345744203</v>
      </c>
      <c r="BJ13" s="65">
        <v>132.49661678208719</v>
      </c>
      <c r="BK13" s="68">
        <v>187.74270560995004</v>
      </c>
      <c r="BL13" s="65">
        <v>161.98038072672068</v>
      </c>
      <c r="BM13" s="66">
        <v>213.50503049317939</v>
      </c>
      <c r="BN13" s="65">
        <v>303.41596194743249</v>
      </c>
      <c r="BO13" s="65">
        <v>257.48915197099768</v>
      </c>
      <c r="BP13" s="66">
        <v>349.3427719238673</v>
      </c>
    </row>
    <row r="14" spans="1:68" x14ac:dyDescent="0.35">
      <c r="A14" s="63" t="s">
        <v>64</v>
      </c>
      <c r="B14" s="67">
        <f>'[1]RSA All cause '!P13</f>
        <v>10</v>
      </c>
      <c r="C14" s="65">
        <f>'[1]RSA All cause '!Q13</f>
        <v>9248.8724999999995</v>
      </c>
      <c r="D14" s="65">
        <f>'[1]RSA All cause '!R13</f>
        <v>8610.1897493812612</v>
      </c>
      <c r="E14" s="66">
        <f>'[1]RSA All cause '!S13</f>
        <v>9887.5552506187378</v>
      </c>
      <c r="F14" s="68">
        <f>'[1]RSA Naturals'!Q13</f>
        <v>8119.08</v>
      </c>
      <c r="G14" s="65">
        <f>'[1]RSA Naturals'!R13</f>
        <v>7458.0223540242878</v>
      </c>
      <c r="H14" s="66">
        <f>'[1]RSA Naturals'!S13</f>
        <v>8780.1376459757121</v>
      </c>
      <c r="I14" s="65">
        <f>'[1]RSA Unnaturals'!T13</f>
        <v>1129.7925</v>
      </c>
      <c r="J14" s="65">
        <f>'[1]RSA Unnaturals'!U13</f>
        <v>964.36041569828865</v>
      </c>
      <c r="K14" s="66">
        <f>'[1]RSA Unnaturals'!V13</f>
        <v>1295.2245843017115</v>
      </c>
      <c r="M14" s="63" t="s">
        <v>64</v>
      </c>
      <c r="N14" s="64">
        <f t="shared" si="0"/>
        <v>10</v>
      </c>
      <c r="O14" s="68">
        <f>[1]EC!Q13</f>
        <v>1243.96</v>
      </c>
      <c r="P14" s="65">
        <f>[1]EC!R13</f>
        <v>1086.0847186877113</v>
      </c>
      <c r="Q14" s="66">
        <f>[1]EC!S13</f>
        <v>1401.8352813122888</v>
      </c>
      <c r="R14" s="65">
        <f>[1]FS!Q13</f>
        <v>495.80079999999998</v>
      </c>
      <c r="S14" s="65">
        <f>[1]FS!R13</f>
        <v>411.83911210916847</v>
      </c>
      <c r="T14" s="65">
        <f>[1]FS!S13</f>
        <v>579.76248789083149</v>
      </c>
      <c r="U14" s="68">
        <f>[1]GT!Q13</f>
        <v>1437.87</v>
      </c>
      <c r="V14" s="65">
        <f>[1]GT!R13</f>
        <v>1302.3707853262731</v>
      </c>
      <c r="W14" s="66">
        <f>[1]GT!S13</f>
        <v>1573.3692146737267</v>
      </c>
      <c r="X14" s="65">
        <f>[1]KZN!Q13</f>
        <v>1523.59</v>
      </c>
      <c r="Y14" s="65">
        <f>[1]KZN!R13</f>
        <v>1323.4556603074614</v>
      </c>
      <c r="Z14" s="65">
        <f>[1]KZN!S13</f>
        <v>1723.7243396925385</v>
      </c>
      <c r="AA14" s="68">
        <f>[1]LP!Q13</f>
        <v>1013.46</v>
      </c>
      <c r="AB14" s="65">
        <f>[1]LP!R13</f>
        <v>884.60228407402019</v>
      </c>
      <c r="AC14" s="66">
        <f>[1]LP!S13</f>
        <v>1142.3177159259799</v>
      </c>
      <c r="AD14" s="65">
        <f>[1]MP!Q13</f>
        <v>731.40729999999996</v>
      </c>
      <c r="AE14" s="65">
        <f>[1]MP!R13</f>
        <v>636.93346848492843</v>
      </c>
      <c r="AF14" s="65">
        <f>[1]MP!S13</f>
        <v>825.8811315150715</v>
      </c>
      <c r="AG14" s="68">
        <f>[1]NC!Q13</f>
        <v>252.04640000000001</v>
      </c>
      <c r="AH14" s="65">
        <f>[1]NC!R13</f>
        <v>201.70774743979254</v>
      </c>
      <c r="AI14" s="66">
        <f>[1]NC!S13</f>
        <v>302.38505256020744</v>
      </c>
      <c r="AJ14" s="65">
        <f>[1]NW!Q13</f>
        <v>610.00609999999995</v>
      </c>
      <c r="AK14" s="65">
        <f>[1]NW!R13</f>
        <v>492.35685282839893</v>
      </c>
      <c r="AL14" s="65">
        <f>[1]NW!S13</f>
        <v>727.65534717160097</v>
      </c>
      <c r="AM14" s="68">
        <f>[1]WC!Q13</f>
        <v>810.93140000000005</v>
      </c>
      <c r="AN14" s="65">
        <f>[1]WC!R13</f>
        <v>689.0205618584024</v>
      </c>
      <c r="AO14" s="66">
        <f>[1]WC!S13</f>
        <v>932.8422381415977</v>
      </c>
      <c r="AQ14" s="63" t="s">
        <v>64</v>
      </c>
      <c r="AR14" s="64">
        <f t="shared" si="1"/>
        <v>10</v>
      </c>
      <c r="AS14" s="68">
        <v>124.70669622761024</v>
      </c>
      <c r="AT14" s="65">
        <v>86.17972060755136</v>
      </c>
      <c r="AU14" s="66">
        <v>163.23367184766911</v>
      </c>
      <c r="AV14" s="65">
        <v>466.51682445779062</v>
      </c>
      <c r="AW14" s="65">
        <v>388.84590533922102</v>
      </c>
      <c r="AX14" s="65">
        <v>544.18774357636016</v>
      </c>
      <c r="AY14" s="68">
        <v>380.24888262512468</v>
      </c>
      <c r="AZ14" s="65">
        <v>325.52954817676863</v>
      </c>
      <c r="BA14" s="66">
        <v>434.96821707348073</v>
      </c>
      <c r="BB14" s="65">
        <v>384.77286612166495</v>
      </c>
      <c r="BC14" s="65">
        <v>331.63767189015721</v>
      </c>
      <c r="BD14" s="65">
        <v>437.90806035317269</v>
      </c>
      <c r="BE14" s="68">
        <v>420.66094460158899</v>
      </c>
      <c r="BF14" s="65">
        <v>355.15630493843207</v>
      </c>
      <c r="BG14" s="66">
        <v>486.16558426474592</v>
      </c>
      <c r="BH14" s="65">
        <v>110.01944646892977</v>
      </c>
      <c r="BI14" s="65">
        <v>74.153115469830169</v>
      </c>
      <c r="BJ14" s="65">
        <v>145.88577746802937</v>
      </c>
      <c r="BK14" s="68">
        <v>160.00865193275158</v>
      </c>
      <c r="BL14" s="65">
        <v>133.68052696157972</v>
      </c>
      <c r="BM14" s="66">
        <v>186.33677690392344</v>
      </c>
      <c r="BN14" s="65">
        <v>336.78954521665167</v>
      </c>
      <c r="BO14" s="65">
        <v>290.85995780765245</v>
      </c>
      <c r="BP14" s="66">
        <v>382.7191326256509</v>
      </c>
    </row>
    <row r="15" spans="1:68" x14ac:dyDescent="0.35">
      <c r="A15" s="63" t="s">
        <v>65</v>
      </c>
      <c r="B15" s="67">
        <f>'[1]RSA All cause '!P14</f>
        <v>11</v>
      </c>
      <c r="C15" s="65">
        <f>'[1]RSA All cause '!Q14</f>
        <v>8995.6470000000008</v>
      </c>
      <c r="D15" s="65">
        <f>'[1]RSA All cause '!R14</f>
        <v>8356.9642493812626</v>
      </c>
      <c r="E15" s="66">
        <f>'[1]RSA All cause '!S14</f>
        <v>9634.3297506187391</v>
      </c>
      <c r="F15" s="68">
        <f>'[1]RSA Naturals'!Q14</f>
        <v>8020.7800000000007</v>
      </c>
      <c r="G15" s="65">
        <f>'[1]RSA Naturals'!R14</f>
        <v>7359.7223540242885</v>
      </c>
      <c r="H15" s="66">
        <f>'[1]RSA Naturals'!S14</f>
        <v>8681.8376459757128</v>
      </c>
      <c r="I15" s="65">
        <f>'[1]RSA Unnaturals'!T14</f>
        <v>974.86699999999996</v>
      </c>
      <c r="J15" s="65">
        <f>'[1]RSA Unnaturals'!U14</f>
        <v>809.43491569828859</v>
      </c>
      <c r="K15" s="66">
        <f>'[1]RSA Unnaturals'!V14</f>
        <v>1140.2990843017114</v>
      </c>
      <c r="M15" s="63" t="s">
        <v>65</v>
      </c>
      <c r="N15" s="64">
        <f t="shared" si="0"/>
        <v>11</v>
      </c>
      <c r="O15" s="68">
        <f>[1]EC!Q14</f>
        <v>1223.93</v>
      </c>
      <c r="P15" s="65">
        <f>[1]EC!R14</f>
        <v>1066.0547186877113</v>
      </c>
      <c r="Q15" s="66">
        <f>[1]EC!S14</f>
        <v>1381.8052813122888</v>
      </c>
      <c r="R15" s="65">
        <f>[1]FS!Q14</f>
        <v>487.81650000000002</v>
      </c>
      <c r="S15" s="65">
        <f>[1]FS!R14</f>
        <v>403.85481210916851</v>
      </c>
      <c r="T15" s="65">
        <f>[1]FS!S14</f>
        <v>571.77818789083153</v>
      </c>
      <c r="U15" s="68">
        <f>[1]GT!Q14</f>
        <v>1414.72</v>
      </c>
      <c r="V15" s="65">
        <f>[1]GT!R14</f>
        <v>1279.2207853262732</v>
      </c>
      <c r="W15" s="66">
        <f>[1]GT!S14</f>
        <v>1550.2192146737268</v>
      </c>
      <c r="X15" s="65">
        <f>[1]KZN!Q14</f>
        <v>1536.63</v>
      </c>
      <c r="Y15" s="65">
        <f>[1]KZN!R14</f>
        <v>1336.4956603074615</v>
      </c>
      <c r="Z15" s="65">
        <f>[1]KZN!S14</f>
        <v>1736.7643396925387</v>
      </c>
      <c r="AA15" s="68">
        <f>[1]LP!Q14</f>
        <v>997.13559999999995</v>
      </c>
      <c r="AB15" s="65">
        <f>[1]LP!R14</f>
        <v>868.27788407401999</v>
      </c>
      <c r="AC15" s="66">
        <f>[1]LP!S14</f>
        <v>1125.9933159259799</v>
      </c>
      <c r="AD15" s="65">
        <f>[1]MP!Q14</f>
        <v>719.62869999999998</v>
      </c>
      <c r="AE15" s="65">
        <f>[1]MP!R14</f>
        <v>625.15486848492844</v>
      </c>
      <c r="AF15" s="65">
        <f>[1]MP!S14</f>
        <v>814.10253151507152</v>
      </c>
      <c r="AG15" s="68">
        <f>[1]NC!Q14</f>
        <v>240.0274</v>
      </c>
      <c r="AH15" s="65">
        <f>[1]NC!R14</f>
        <v>189.68874743979254</v>
      </c>
      <c r="AI15" s="66">
        <f>[1]NC!S14</f>
        <v>290.36605256020744</v>
      </c>
      <c r="AJ15" s="65">
        <f>[1]NW!Q14</f>
        <v>600.18269999999995</v>
      </c>
      <c r="AK15" s="65">
        <f>[1]NW!R14</f>
        <v>482.53345282839894</v>
      </c>
      <c r="AL15" s="65">
        <f>[1]NW!S14</f>
        <v>717.83194717160097</v>
      </c>
      <c r="AM15" s="68">
        <f>[1]WC!Q14</f>
        <v>800.71749999999997</v>
      </c>
      <c r="AN15" s="65">
        <f>[1]WC!R14</f>
        <v>678.80666185840232</v>
      </c>
      <c r="AO15" s="66">
        <f>[1]WC!S14</f>
        <v>922.62833814159762</v>
      </c>
      <c r="AQ15" s="63" t="s">
        <v>65</v>
      </c>
      <c r="AR15" s="64">
        <f t="shared" si="1"/>
        <v>11</v>
      </c>
      <c r="AS15" s="68">
        <v>121.10970062579662</v>
      </c>
      <c r="AT15" s="65">
        <v>81.766008163987848</v>
      </c>
      <c r="AU15" s="66">
        <v>160.45339308760538</v>
      </c>
      <c r="AV15" s="65">
        <v>433.88715453811085</v>
      </c>
      <c r="AW15" s="65">
        <v>354.5697228984468</v>
      </c>
      <c r="AX15" s="65">
        <v>513.2045861777749</v>
      </c>
      <c r="AY15" s="68">
        <v>409.51180193188389</v>
      </c>
      <c r="AZ15" s="65">
        <v>353.63249576776076</v>
      </c>
      <c r="BA15" s="66">
        <v>465.39110809600703</v>
      </c>
      <c r="BB15" s="65">
        <v>383.51037530239256</v>
      </c>
      <c r="BC15" s="65">
        <v>329.2487908645399</v>
      </c>
      <c r="BD15" s="65">
        <v>437.77195974024522</v>
      </c>
      <c r="BE15" s="68">
        <v>380.44667431428883</v>
      </c>
      <c r="BF15" s="65">
        <v>313.55342987319023</v>
      </c>
      <c r="BG15" s="66">
        <v>447.33991875538743</v>
      </c>
      <c r="BH15" s="65">
        <v>97.982680252348217</v>
      </c>
      <c r="BI15" s="65">
        <v>61.356034276344751</v>
      </c>
      <c r="BJ15" s="65">
        <v>134.60932622835168</v>
      </c>
      <c r="BK15" s="68">
        <v>178.93909110626058</v>
      </c>
      <c r="BL15" s="65">
        <v>152.05284749926057</v>
      </c>
      <c r="BM15" s="66">
        <v>205.82533471326059</v>
      </c>
      <c r="BN15" s="65">
        <v>325.39506861909695</v>
      </c>
      <c r="BO15" s="65">
        <v>279.46217605466848</v>
      </c>
      <c r="BP15" s="66">
        <v>371.32796118352542</v>
      </c>
    </row>
    <row r="16" spans="1:68" x14ac:dyDescent="0.35">
      <c r="A16" s="63" t="s">
        <v>66</v>
      </c>
      <c r="B16" s="67">
        <f>'[1]RSA All cause '!P15</f>
        <v>12</v>
      </c>
      <c r="C16" s="65">
        <f>'[1]RSA All cause '!Q15</f>
        <v>8884.5078000000012</v>
      </c>
      <c r="D16" s="65">
        <f>'[1]RSA All cause '!R15</f>
        <v>8245.8250493812629</v>
      </c>
      <c r="E16" s="66">
        <f>'[1]RSA All cause '!S15</f>
        <v>9523.1905506187395</v>
      </c>
      <c r="F16" s="68">
        <f>'[1]RSA Naturals'!Q15</f>
        <v>7914.2000000000007</v>
      </c>
      <c r="G16" s="65">
        <f>'[1]RSA Naturals'!R15</f>
        <v>7253.1423540242886</v>
      </c>
      <c r="H16" s="66">
        <f>'[1]RSA Naturals'!S15</f>
        <v>8575.2576459757129</v>
      </c>
      <c r="I16" s="65">
        <f>'[1]RSA Unnaturals'!T15</f>
        <v>970.30780000000004</v>
      </c>
      <c r="J16" s="65">
        <f>'[1]RSA Unnaturals'!U15</f>
        <v>804.87571569828867</v>
      </c>
      <c r="K16" s="66">
        <f>'[1]RSA Unnaturals'!V15</f>
        <v>1135.7398843017115</v>
      </c>
      <c r="M16" s="63" t="s">
        <v>66</v>
      </c>
      <c r="N16" s="64">
        <f t="shared" si="0"/>
        <v>12</v>
      </c>
      <c r="O16" s="68">
        <f>[1]EC!Q15</f>
        <v>1213.3499999999999</v>
      </c>
      <c r="P16" s="65">
        <f>[1]EC!R15</f>
        <v>1055.4747186877112</v>
      </c>
      <c r="Q16" s="66">
        <f>[1]EC!S15</f>
        <v>1371.2252813122886</v>
      </c>
      <c r="R16" s="65">
        <f>[1]FS!Q15</f>
        <v>483.59780000000001</v>
      </c>
      <c r="S16" s="65">
        <f>[1]FS!R15</f>
        <v>399.63611210916849</v>
      </c>
      <c r="T16" s="65">
        <f>[1]FS!S15</f>
        <v>567.55948789083152</v>
      </c>
      <c r="U16" s="68">
        <f>[1]GT!Q15</f>
        <v>1402.48</v>
      </c>
      <c r="V16" s="65">
        <f>[1]GT!R15</f>
        <v>1266.9807853262732</v>
      </c>
      <c r="W16" s="66">
        <f>[1]GT!S15</f>
        <v>1537.9792146737268</v>
      </c>
      <c r="X16" s="65">
        <f>[1]KZN!Q15</f>
        <v>1491.19</v>
      </c>
      <c r="Y16" s="65">
        <f>[1]KZN!R15</f>
        <v>1291.0556603074615</v>
      </c>
      <c r="Z16" s="65">
        <f>[1]KZN!S15</f>
        <v>1691.3243396925386</v>
      </c>
      <c r="AA16" s="68">
        <f>[1]LP!Q15</f>
        <v>988.51239999999996</v>
      </c>
      <c r="AB16" s="65">
        <f>[1]LP!R15</f>
        <v>859.65468407402</v>
      </c>
      <c r="AC16" s="66">
        <f>[1]LP!S15</f>
        <v>1117.3701159259799</v>
      </c>
      <c r="AD16" s="65">
        <f>[1]MP!Q15</f>
        <v>713.40539999999999</v>
      </c>
      <c r="AE16" s="65">
        <f>[1]MP!R15</f>
        <v>618.93156848492845</v>
      </c>
      <c r="AF16" s="65">
        <f>[1]MP!S15</f>
        <v>807.87923151507152</v>
      </c>
      <c r="AG16" s="68">
        <f>[1]NC!Q15</f>
        <v>230.76650000000001</v>
      </c>
      <c r="AH16" s="65">
        <f>[1]NC!R15</f>
        <v>180.42784743979254</v>
      </c>
      <c r="AI16" s="66">
        <f>[1]NC!S15</f>
        <v>281.10515256020744</v>
      </c>
      <c r="AJ16" s="65">
        <f>[1]NW!Q15</f>
        <v>594.9923</v>
      </c>
      <c r="AK16" s="65">
        <f>[1]NW!R15</f>
        <v>477.34305282839898</v>
      </c>
      <c r="AL16" s="65">
        <f>[1]NW!S15</f>
        <v>712.64154717160102</v>
      </c>
      <c r="AM16" s="68">
        <f>[1]WC!Q15</f>
        <v>795.90440000000001</v>
      </c>
      <c r="AN16" s="65">
        <f>[1]WC!R15</f>
        <v>673.99356185840236</v>
      </c>
      <c r="AO16" s="66">
        <f>[1]WC!S15</f>
        <v>917.81523814159766</v>
      </c>
      <c r="AQ16" s="63" t="s">
        <v>66</v>
      </c>
      <c r="AR16" s="64">
        <f t="shared" si="1"/>
        <v>12</v>
      </c>
      <c r="AS16" s="68">
        <v>130.46425738996226</v>
      </c>
      <c r="AT16" s="65">
        <v>90.314379439633228</v>
      </c>
      <c r="AU16" s="66">
        <v>170.61413534029128</v>
      </c>
      <c r="AV16" s="65">
        <v>448.03591088192968</v>
      </c>
      <c r="AW16" s="65">
        <v>367.0931980758711</v>
      </c>
      <c r="AX16" s="65">
        <v>528.97862368798826</v>
      </c>
      <c r="AY16" s="68">
        <v>397.95862905120345</v>
      </c>
      <c r="AZ16" s="65">
        <v>340.93430870769623</v>
      </c>
      <c r="BA16" s="66">
        <v>454.98294939471066</v>
      </c>
      <c r="BB16" s="65">
        <v>368.66214301486241</v>
      </c>
      <c r="BC16" s="65">
        <v>313.28869288213684</v>
      </c>
      <c r="BD16" s="65">
        <v>424.03559314758797</v>
      </c>
      <c r="BE16" s="68">
        <v>398.05587307860725</v>
      </c>
      <c r="BF16" s="65">
        <v>329.79192956037446</v>
      </c>
      <c r="BG16" s="66">
        <v>466.31981659684004</v>
      </c>
      <c r="BH16" s="65">
        <v>104.56069832193096</v>
      </c>
      <c r="BI16" s="65">
        <v>67.183541434739226</v>
      </c>
      <c r="BJ16" s="65">
        <v>141.93785520912269</v>
      </c>
      <c r="BK16" s="68">
        <v>175.40849095275198</v>
      </c>
      <c r="BL16" s="65">
        <v>147.97132550592147</v>
      </c>
      <c r="BM16" s="66">
        <v>202.84565639958248</v>
      </c>
      <c r="BN16" s="65">
        <v>317.20463172135766</v>
      </c>
      <c r="BO16" s="65">
        <v>271.26786049311227</v>
      </c>
      <c r="BP16" s="66">
        <v>363.14140294960305</v>
      </c>
    </row>
    <row r="17" spans="1:68" x14ac:dyDescent="0.35">
      <c r="A17" s="63" t="s">
        <v>67</v>
      </c>
      <c r="B17" s="67">
        <f>'[1]RSA All cause '!P16</f>
        <v>13</v>
      </c>
      <c r="C17" s="65">
        <f>'[1]RSA All cause '!Q16</f>
        <v>9241.7546999999995</v>
      </c>
      <c r="D17" s="65">
        <f>'[1]RSA All cause '!R16</f>
        <v>8603.0719493812612</v>
      </c>
      <c r="E17" s="66">
        <f>'[1]RSA All cause '!S16</f>
        <v>9880.4374506187378</v>
      </c>
      <c r="F17" s="68">
        <f>'[1]RSA Naturals'!Q16</f>
        <v>8173.78</v>
      </c>
      <c r="G17" s="65">
        <f>'[1]RSA Naturals'!R16</f>
        <v>7512.7223540242867</v>
      </c>
      <c r="H17" s="66">
        <f>'[1]RSA Naturals'!S16</f>
        <v>8834.8376459757128</v>
      </c>
      <c r="I17" s="65">
        <f>'[1]RSA Unnaturals'!T16</f>
        <v>1067.9747</v>
      </c>
      <c r="J17" s="65">
        <f>'[1]RSA Unnaturals'!U16</f>
        <v>902.54261569828861</v>
      </c>
      <c r="K17" s="66">
        <f>'[1]RSA Unnaturals'!V16</f>
        <v>1233.4067843017115</v>
      </c>
      <c r="M17" s="63" t="s">
        <v>67</v>
      </c>
      <c r="N17" s="64">
        <f t="shared" si="0"/>
        <v>13</v>
      </c>
      <c r="O17" s="68">
        <f>[1]EC!Q16</f>
        <v>1251.97</v>
      </c>
      <c r="P17" s="65">
        <f>[1]EC!R16</f>
        <v>1094.0947186877113</v>
      </c>
      <c r="Q17" s="66">
        <f>[1]EC!S16</f>
        <v>1409.8452813122888</v>
      </c>
      <c r="R17" s="65">
        <f>[1]FS!Q16</f>
        <v>498.99329999999998</v>
      </c>
      <c r="S17" s="65">
        <f>[1]FS!R16</f>
        <v>415.03161210916846</v>
      </c>
      <c r="T17" s="65">
        <f>[1]FS!S16</f>
        <v>582.95498789083149</v>
      </c>
      <c r="U17" s="68">
        <f>[1]GT!Q16</f>
        <v>1447.13</v>
      </c>
      <c r="V17" s="65">
        <f>[1]GT!R16</f>
        <v>1311.6307853262733</v>
      </c>
      <c r="W17" s="66">
        <f>[1]GT!S16</f>
        <v>1582.6292146737269</v>
      </c>
      <c r="X17" s="65">
        <f>[1]KZN!Q16</f>
        <v>1532.99</v>
      </c>
      <c r="Y17" s="65">
        <f>[1]KZN!R16</f>
        <v>1332.8556603074614</v>
      </c>
      <c r="Z17" s="65">
        <f>[1]KZN!S16</f>
        <v>1733.1243396925386</v>
      </c>
      <c r="AA17" s="68">
        <f>[1]LP!Q16</f>
        <v>1019.98</v>
      </c>
      <c r="AB17" s="65">
        <f>[1]LP!R16</f>
        <v>891.12228407402017</v>
      </c>
      <c r="AC17" s="66">
        <f>[1]LP!S16</f>
        <v>1148.8377159259799</v>
      </c>
      <c r="AD17" s="65">
        <f>[1]MP!Q16</f>
        <v>736.11680000000001</v>
      </c>
      <c r="AE17" s="65">
        <f>[1]MP!R16</f>
        <v>641.64296848492847</v>
      </c>
      <c r="AF17" s="65">
        <f>[1]MP!S16</f>
        <v>830.59063151507155</v>
      </c>
      <c r="AG17" s="68">
        <f>[1]NC!Q16</f>
        <v>249.25319999999999</v>
      </c>
      <c r="AH17" s="65">
        <f>[1]NC!R16</f>
        <v>198.91454743979253</v>
      </c>
      <c r="AI17" s="66">
        <f>[1]NC!S16</f>
        <v>299.59185256020749</v>
      </c>
      <c r="AJ17" s="65">
        <f>[1]NW!Q16</f>
        <v>613.93399999999997</v>
      </c>
      <c r="AK17" s="65">
        <f>[1]NW!R16</f>
        <v>496.28475282839895</v>
      </c>
      <c r="AL17" s="65">
        <f>[1]NW!S16</f>
        <v>731.58324717160099</v>
      </c>
      <c r="AM17" s="68">
        <f>[1]WC!Q16</f>
        <v>823.4117</v>
      </c>
      <c r="AN17" s="65">
        <f>[1]WC!R16</f>
        <v>701.50086185840235</v>
      </c>
      <c r="AO17" s="66">
        <f>[1]WC!S16</f>
        <v>945.32253814159765</v>
      </c>
      <c r="AQ17" s="63" t="s">
        <v>67</v>
      </c>
      <c r="AR17" s="64">
        <f t="shared" si="1"/>
        <v>13</v>
      </c>
      <c r="AS17" s="68">
        <v>113.64563917694394</v>
      </c>
      <c r="AT17" s="65">
        <v>72.699462232878943</v>
      </c>
      <c r="AU17" s="66">
        <v>154.59181612100895</v>
      </c>
      <c r="AV17" s="65">
        <v>437.64633265072217</v>
      </c>
      <c r="AW17" s="65">
        <v>355.09826998936728</v>
      </c>
      <c r="AX17" s="65">
        <v>520.19439531207706</v>
      </c>
      <c r="AY17" s="68">
        <v>389.44944165652265</v>
      </c>
      <c r="AZ17" s="65">
        <v>331.29414878641921</v>
      </c>
      <c r="BA17" s="66">
        <v>447.60473452662609</v>
      </c>
      <c r="BB17" s="65">
        <v>354.20410161918608</v>
      </c>
      <c r="BC17" s="65">
        <v>297.73242093455377</v>
      </c>
      <c r="BD17" s="65">
        <v>410.67578230381838</v>
      </c>
      <c r="BE17" s="68">
        <v>381.37471956894939</v>
      </c>
      <c r="BF17" s="65">
        <v>311.75688626805601</v>
      </c>
      <c r="BG17" s="66">
        <v>450.99255286984277</v>
      </c>
      <c r="BH17" s="65">
        <v>124.0835429800168</v>
      </c>
      <c r="BI17" s="65">
        <v>85.96507892235735</v>
      </c>
      <c r="BJ17" s="65">
        <v>162.20200703767625</v>
      </c>
      <c r="BK17" s="68">
        <v>172.48067239093774</v>
      </c>
      <c r="BL17" s="65">
        <v>144.49934122426851</v>
      </c>
      <c r="BM17" s="66">
        <v>200.46200355760698</v>
      </c>
      <c r="BN17" s="65">
        <v>318.80958485333065</v>
      </c>
      <c r="BO17" s="65">
        <v>272.86831570320066</v>
      </c>
      <c r="BP17" s="66">
        <v>364.75085400346063</v>
      </c>
    </row>
    <row r="18" spans="1:68" x14ac:dyDescent="0.35">
      <c r="A18" s="63" t="s">
        <v>68</v>
      </c>
      <c r="B18" s="67">
        <f>'[1]RSA All cause '!P17</f>
        <v>14</v>
      </c>
      <c r="C18" s="65">
        <f>'[1]RSA All cause '!Q17</f>
        <v>9480.6419999999998</v>
      </c>
      <c r="D18" s="65">
        <f>'[1]RSA All cause '!R17</f>
        <v>8841.9592493812615</v>
      </c>
      <c r="E18" s="66">
        <f>'[1]RSA All cause '!S17</f>
        <v>10119.324750618738</v>
      </c>
      <c r="F18" s="68">
        <f>'[1]RSA Naturals'!Q17</f>
        <v>8365.33</v>
      </c>
      <c r="G18" s="65">
        <f>'[1]RSA Naturals'!R17</f>
        <v>7704.2723540242878</v>
      </c>
      <c r="H18" s="66">
        <f>'[1]RSA Naturals'!S17</f>
        <v>9026.3876459757121</v>
      </c>
      <c r="I18" s="65">
        <f>'[1]RSA Unnaturals'!T17</f>
        <v>1115.3119999999999</v>
      </c>
      <c r="J18" s="65">
        <f>'[1]RSA Unnaturals'!U17</f>
        <v>949.87991569828853</v>
      </c>
      <c r="K18" s="66">
        <f>'[1]RSA Unnaturals'!V17</f>
        <v>1280.7440843017114</v>
      </c>
      <c r="M18" s="63" t="s">
        <v>68</v>
      </c>
      <c r="N18" s="64">
        <f t="shared" si="0"/>
        <v>14</v>
      </c>
      <c r="O18" s="68">
        <f>[1]EC!Q17</f>
        <v>1268.3800000000001</v>
      </c>
      <c r="P18" s="65">
        <f>[1]EC!R17</f>
        <v>1110.5047186877114</v>
      </c>
      <c r="Q18" s="66">
        <f>[1]EC!S17</f>
        <v>1426.2552813122888</v>
      </c>
      <c r="R18" s="65">
        <f>[1]FS!Q17</f>
        <v>505.53050000000002</v>
      </c>
      <c r="S18" s="65">
        <f>[1]FS!R17</f>
        <v>421.5688121091685</v>
      </c>
      <c r="T18" s="65">
        <f>[1]FS!S17</f>
        <v>589.49218789083147</v>
      </c>
      <c r="U18" s="68">
        <f>[1]GT!Q17</f>
        <v>1466.09</v>
      </c>
      <c r="V18" s="65">
        <f>[1]GT!R17</f>
        <v>1330.5907853262731</v>
      </c>
      <c r="W18" s="66">
        <f>[1]GT!S17</f>
        <v>1601.5892146737267</v>
      </c>
      <c r="X18" s="65">
        <f>[1]KZN!Q17</f>
        <v>1595.29</v>
      </c>
      <c r="Y18" s="65">
        <f>[1]KZN!R17</f>
        <v>1395.1556603074614</v>
      </c>
      <c r="Z18" s="65">
        <f>[1]KZN!S17</f>
        <v>1795.4243396925385</v>
      </c>
      <c r="AA18" s="68">
        <f>[1]LP!Q17</f>
        <v>1033.3399999999999</v>
      </c>
      <c r="AB18" s="65">
        <f>[1]LP!R17</f>
        <v>904.48228407402007</v>
      </c>
      <c r="AC18" s="66">
        <f>[1]LP!S17</f>
        <v>1162.1977159259798</v>
      </c>
      <c r="AD18" s="65">
        <f>[1]MP!Q17</f>
        <v>745.76059999999995</v>
      </c>
      <c r="AE18" s="65">
        <f>[1]MP!R17</f>
        <v>651.28676848492842</v>
      </c>
      <c r="AF18" s="65">
        <f>[1]MP!S17</f>
        <v>840.23443151507149</v>
      </c>
      <c r="AG18" s="68">
        <f>[1]NC!Q17</f>
        <v>261.14190000000002</v>
      </c>
      <c r="AH18" s="65">
        <f>[1]NC!R17</f>
        <v>210.80324743979256</v>
      </c>
      <c r="AI18" s="66">
        <f>[1]NC!S17</f>
        <v>311.48055256020746</v>
      </c>
      <c r="AJ18" s="65">
        <f>[1]NW!Q17</f>
        <v>621.97699999999998</v>
      </c>
      <c r="AK18" s="65">
        <f>[1]NW!R17</f>
        <v>504.32775282839896</v>
      </c>
      <c r="AL18" s="65">
        <f>[1]NW!S17</f>
        <v>739.62624717160099</v>
      </c>
      <c r="AM18" s="68">
        <f>[1]WC!Q17</f>
        <v>867.81619999999998</v>
      </c>
      <c r="AN18" s="65">
        <f>[1]WC!R17</f>
        <v>745.90536185840233</v>
      </c>
      <c r="AO18" s="66">
        <f>[1]WC!S17</f>
        <v>989.72703814159763</v>
      </c>
      <c r="AQ18" s="63" t="s">
        <v>68</v>
      </c>
      <c r="AR18" s="64">
        <f t="shared" si="1"/>
        <v>14</v>
      </c>
      <c r="AS18" s="68">
        <v>125.60854526630322</v>
      </c>
      <c r="AT18" s="65">
        <v>83.875367524010926</v>
      </c>
      <c r="AU18" s="66">
        <v>167.34172300859552</v>
      </c>
      <c r="AV18" s="65">
        <v>514.42846545712985</v>
      </c>
      <c r="AW18" s="65">
        <v>430.29379823204857</v>
      </c>
      <c r="AX18" s="65">
        <v>598.56313268221106</v>
      </c>
      <c r="AY18" s="68">
        <v>428.99680026363359</v>
      </c>
      <c r="AZ18" s="65">
        <v>369.72374096633882</v>
      </c>
      <c r="BA18" s="66">
        <v>488.26985956092835</v>
      </c>
      <c r="BB18" s="65">
        <v>401.27679325789825</v>
      </c>
      <c r="BC18" s="65">
        <v>343.71970580044916</v>
      </c>
      <c r="BD18" s="65">
        <v>458.83388071534733</v>
      </c>
      <c r="BE18" s="68">
        <v>431.27725996655244</v>
      </c>
      <c r="BF18" s="65">
        <v>360.32134593461785</v>
      </c>
      <c r="BG18" s="66">
        <v>502.23317399848702</v>
      </c>
      <c r="BH18" s="65">
        <v>129.51403472157324</v>
      </c>
      <c r="BI18" s="65">
        <v>90.662919562406643</v>
      </c>
      <c r="BJ18" s="65">
        <v>168.36514988073984</v>
      </c>
      <c r="BK18" s="68">
        <v>203.29155842021672</v>
      </c>
      <c r="BL18" s="65">
        <v>174.77241562845452</v>
      </c>
      <c r="BM18" s="66">
        <v>231.81070121197891</v>
      </c>
      <c r="BN18" s="65">
        <v>302.06676796003143</v>
      </c>
      <c r="BO18" s="65">
        <v>256.12033592203494</v>
      </c>
      <c r="BP18" s="66">
        <v>348.01319999802791</v>
      </c>
    </row>
    <row r="19" spans="1:68" x14ac:dyDescent="0.35">
      <c r="A19" s="63" t="s">
        <v>69</v>
      </c>
      <c r="B19" s="67">
        <f>'[1]RSA All cause '!P18</f>
        <v>15</v>
      </c>
      <c r="C19" s="65">
        <f>'[1]RSA All cause '!Q18</f>
        <v>9207.5434999999998</v>
      </c>
      <c r="D19" s="65">
        <f>'[1]RSA All cause '!R18</f>
        <v>8568.8607493812615</v>
      </c>
      <c r="E19" s="66">
        <f>'[1]RSA All cause '!S18</f>
        <v>9846.226250618738</v>
      </c>
      <c r="F19" s="68">
        <f>'[1]RSA Naturals'!Q18</f>
        <v>8263.4699999999993</v>
      </c>
      <c r="G19" s="65">
        <f>'[1]RSA Naturals'!R18</f>
        <v>7602.4123540242872</v>
      </c>
      <c r="H19" s="66">
        <f>'[1]RSA Naturals'!S18</f>
        <v>8924.5276459757115</v>
      </c>
      <c r="I19" s="65">
        <f>'[1]RSA Unnaturals'!T18</f>
        <v>944.07349999999997</v>
      </c>
      <c r="J19" s="65">
        <f>'[1]RSA Unnaturals'!U18</f>
        <v>778.6414156982886</v>
      </c>
      <c r="K19" s="66">
        <f>'[1]RSA Unnaturals'!V18</f>
        <v>1109.5055843017115</v>
      </c>
      <c r="M19" s="63" t="s">
        <v>69</v>
      </c>
      <c r="N19" s="64">
        <f t="shared" si="0"/>
        <v>15</v>
      </c>
      <c r="O19" s="68">
        <f>[1]EC!Q18</f>
        <v>1253.68</v>
      </c>
      <c r="P19" s="65">
        <f>[1]EC!R18</f>
        <v>1095.8047186877113</v>
      </c>
      <c r="Q19" s="66">
        <f>[1]EC!S18</f>
        <v>1411.5552813122888</v>
      </c>
      <c r="R19" s="65">
        <f>[1]FS!Q18</f>
        <v>499.67419999999998</v>
      </c>
      <c r="S19" s="65">
        <f>[1]FS!R18</f>
        <v>415.71251210916847</v>
      </c>
      <c r="T19" s="65">
        <f>[1]FS!S18</f>
        <v>583.63588789083144</v>
      </c>
      <c r="U19" s="68">
        <f>[1]GT!Q18</f>
        <v>1449.1</v>
      </c>
      <c r="V19" s="65">
        <f>[1]GT!R18</f>
        <v>1313.6007853262731</v>
      </c>
      <c r="W19" s="66">
        <f>[1]GT!S18</f>
        <v>1584.5992146737267</v>
      </c>
      <c r="X19" s="65">
        <f>[1]KZN!Q18</f>
        <v>1589.18</v>
      </c>
      <c r="Y19" s="65">
        <f>[1]KZN!R18</f>
        <v>1389.0456603074615</v>
      </c>
      <c r="Z19" s="65">
        <f>[1]KZN!S18</f>
        <v>1789.3143396925386</v>
      </c>
      <c r="AA19" s="68">
        <f>[1]LP!Q18</f>
        <v>1021.37</v>
      </c>
      <c r="AB19" s="65">
        <f>[1]LP!R18</f>
        <v>892.51228407402004</v>
      </c>
      <c r="AC19" s="66">
        <f>[1]LP!S18</f>
        <v>1150.22771592598</v>
      </c>
      <c r="AD19" s="65">
        <f>[1]MP!Q18</f>
        <v>737.12130000000002</v>
      </c>
      <c r="AE19" s="65">
        <f>[1]MP!R18</f>
        <v>642.64746848492848</v>
      </c>
      <c r="AF19" s="65">
        <f>[1]MP!S18</f>
        <v>831.59513151507156</v>
      </c>
      <c r="AG19" s="68">
        <f>[1]NC!Q18</f>
        <v>254.23060000000001</v>
      </c>
      <c r="AH19" s="65">
        <f>[1]NC!R18</f>
        <v>203.89194743979255</v>
      </c>
      <c r="AI19" s="66">
        <f>[1]NC!S18</f>
        <v>304.56925256020747</v>
      </c>
      <c r="AJ19" s="65">
        <f>[1]NW!Q18</f>
        <v>614.77179999999998</v>
      </c>
      <c r="AK19" s="65">
        <f>[1]NW!R18</f>
        <v>497.12255282839897</v>
      </c>
      <c r="AL19" s="65">
        <f>[1]NW!S18</f>
        <v>732.421047171601</v>
      </c>
      <c r="AM19" s="68">
        <f>[1]WC!Q18</f>
        <v>844.33360000000005</v>
      </c>
      <c r="AN19" s="65">
        <f>[1]WC!R18</f>
        <v>722.4227618584024</v>
      </c>
      <c r="AO19" s="66">
        <f>[1]WC!S18</f>
        <v>966.2444381415977</v>
      </c>
      <c r="AQ19" s="63" t="s">
        <v>69</v>
      </c>
      <c r="AR19" s="64">
        <f t="shared" si="1"/>
        <v>15</v>
      </c>
      <c r="AS19" s="68">
        <v>107.352160009269</v>
      </c>
      <c r="AT19" s="65">
        <v>64.840741295624099</v>
      </c>
      <c r="AU19" s="66">
        <v>149.8635787229139</v>
      </c>
      <c r="AV19" s="65">
        <v>520.76257555536063</v>
      </c>
      <c r="AW19" s="65">
        <v>435.05896369946299</v>
      </c>
      <c r="AX19" s="65">
        <v>606.46618741125826</v>
      </c>
      <c r="AY19" s="68">
        <v>384.45229189459218</v>
      </c>
      <c r="AZ19" s="65">
        <v>324.07390763193246</v>
      </c>
      <c r="BA19" s="66">
        <v>444.8306761572519</v>
      </c>
      <c r="BB19" s="65">
        <v>411.6028579402759</v>
      </c>
      <c r="BC19" s="65">
        <v>352.97244498799591</v>
      </c>
      <c r="BD19" s="65">
        <v>470.23327089255588</v>
      </c>
      <c r="BE19" s="68">
        <v>394.68031253314177</v>
      </c>
      <c r="BF19" s="65">
        <v>322.401211472402</v>
      </c>
      <c r="BG19" s="66">
        <v>466.95941359388155</v>
      </c>
      <c r="BH19" s="65">
        <v>141.68911434110817</v>
      </c>
      <c r="BI19" s="65">
        <v>102.11350296010315</v>
      </c>
      <c r="BJ19" s="65">
        <v>181.26472572211318</v>
      </c>
      <c r="BK19" s="68">
        <v>188.18142060485869</v>
      </c>
      <c r="BL19" s="65">
        <v>159.13045237853555</v>
      </c>
      <c r="BM19" s="66">
        <v>217.23238883118182</v>
      </c>
      <c r="BN19" s="65">
        <v>327.69076597747409</v>
      </c>
      <c r="BO19" s="65">
        <v>281.73846042584694</v>
      </c>
      <c r="BP19" s="66">
        <v>373.64307152910123</v>
      </c>
    </row>
    <row r="20" spans="1:68" x14ac:dyDescent="0.35">
      <c r="A20" s="63" t="s">
        <v>70</v>
      </c>
      <c r="B20" s="67">
        <f>'[1]RSA All cause '!P19</f>
        <v>16</v>
      </c>
      <c r="C20" s="65">
        <f>'[1]RSA All cause '!Q19</f>
        <v>9212.3746999999985</v>
      </c>
      <c r="D20" s="65">
        <f>'[1]RSA All cause '!R19</f>
        <v>8573.6919493812602</v>
      </c>
      <c r="E20" s="66">
        <f>'[1]RSA All cause '!S19</f>
        <v>9851.0574506187368</v>
      </c>
      <c r="F20" s="68">
        <f>'[1]RSA Naturals'!Q19</f>
        <v>8242.7199999999993</v>
      </c>
      <c r="G20" s="65">
        <f>'[1]RSA Naturals'!R19</f>
        <v>7581.6623540242872</v>
      </c>
      <c r="H20" s="66">
        <f>'[1]RSA Naturals'!S19</f>
        <v>8903.7776459757115</v>
      </c>
      <c r="I20" s="65">
        <f>'[1]RSA Unnaturals'!T19</f>
        <v>969.65469999999993</v>
      </c>
      <c r="J20" s="65">
        <f>'[1]RSA Unnaturals'!U19</f>
        <v>804.22261569828856</v>
      </c>
      <c r="K20" s="66">
        <f>'[1]RSA Unnaturals'!V19</f>
        <v>1135.0867843017113</v>
      </c>
      <c r="M20" s="63" t="s">
        <v>70</v>
      </c>
      <c r="N20" s="64">
        <f t="shared" si="0"/>
        <v>16</v>
      </c>
      <c r="O20" s="68">
        <f>[1]EC!Q19</f>
        <v>1252.78</v>
      </c>
      <c r="P20" s="65">
        <f>[1]EC!R19</f>
        <v>1094.9047186877112</v>
      </c>
      <c r="Q20" s="66">
        <f>[1]EC!S19</f>
        <v>1410.6552813122887</v>
      </c>
      <c r="R20" s="65">
        <f>[1]FS!Q19</f>
        <v>499.31639999999999</v>
      </c>
      <c r="S20" s="65">
        <f>[1]FS!R19</f>
        <v>415.35471210916847</v>
      </c>
      <c r="T20" s="65">
        <f>[1]FS!S19</f>
        <v>583.27808789083144</v>
      </c>
      <c r="U20" s="68">
        <f>[1]GT!Q19</f>
        <v>1448.07</v>
      </c>
      <c r="V20" s="65">
        <f>[1]GT!R19</f>
        <v>1312.5707853262732</v>
      </c>
      <c r="W20" s="66">
        <f>[1]GT!S19</f>
        <v>1583.5692146737267</v>
      </c>
      <c r="X20" s="65">
        <f>[1]KZN!Q19</f>
        <v>1575.13</v>
      </c>
      <c r="Y20" s="65">
        <f>[1]KZN!R19</f>
        <v>1374.9956603074615</v>
      </c>
      <c r="Z20" s="65">
        <f>[1]KZN!S19</f>
        <v>1775.2643396925387</v>
      </c>
      <c r="AA20" s="68">
        <f>[1]LP!Q19</f>
        <v>1020.64</v>
      </c>
      <c r="AB20" s="65">
        <f>[1]LP!R19</f>
        <v>891.78228407402003</v>
      </c>
      <c r="AC20" s="66">
        <f>[1]LP!S19</f>
        <v>1149.4977159259799</v>
      </c>
      <c r="AD20" s="65">
        <f>[1]MP!Q19</f>
        <v>736.59339999999997</v>
      </c>
      <c r="AE20" s="65">
        <f>[1]MP!R19</f>
        <v>642.11956848492844</v>
      </c>
      <c r="AF20" s="65">
        <f>[1]MP!S19</f>
        <v>831.06723151507151</v>
      </c>
      <c r="AG20" s="68">
        <f>[1]NC!Q19</f>
        <v>259.56700000000001</v>
      </c>
      <c r="AH20" s="65">
        <f>[1]NC!R19</f>
        <v>209.22834743979254</v>
      </c>
      <c r="AI20" s="66">
        <f>[1]NC!S19</f>
        <v>309.9056525602075</v>
      </c>
      <c r="AJ20" s="65">
        <f>[1]NW!Q19</f>
        <v>614.33150000000001</v>
      </c>
      <c r="AK20" s="65">
        <f>[1]NW!R19</f>
        <v>496.68225282839899</v>
      </c>
      <c r="AL20" s="65">
        <f>[1]NW!S19</f>
        <v>731.98074717160102</v>
      </c>
      <c r="AM20" s="68">
        <f>[1]WC!Q19</f>
        <v>836.28729999999996</v>
      </c>
      <c r="AN20" s="65">
        <f>[1]WC!R19</f>
        <v>714.37646185840231</v>
      </c>
      <c r="AO20" s="66">
        <f>[1]WC!S19</f>
        <v>958.19813814159761</v>
      </c>
      <c r="AQ20" s="63" t="s">
        <v>70</v>
      </c>
      <c r="AR20" s="64">
        <f t="shared" si="1"/>
        <v>16</v>
      </c>
      <c r="AS20" s="68">
        <v>114.05933696234722</v>
      </c>
      <c r="AT20" s="65">
        <v>70.777943000493423</v>
      </c>
      <c r="AU20" s="66">
        <v>157.34073092420101</v>
      </c>
      <c r="AV20" s="65">
        <v>492.88049290748756</v>
      </c>
      <c r="AW20" s="65">
        <v>405.6246002336843</v>
      </c>
      <c r="AX20" s="65">
        <v>580.13638558129082</v>
      </c>
      <c r="AY20" s="68">
        <v>430.67046052795735</v>
      </c>
      <c r="AZ20" s="65">
        <v>369.19849099301473</v>
      </c>
      <c r="BA20" s="66">
        <v>492.14243006289996</v>
      </c>
      <c r="BB20" s="65">
        <v>405.990441235106</v>
      </c>
      <c r="BC20" s="65">
        <v>346.29810261364031</v>
      </c>
      <c r="BD20" s="65">
        <v>465.6827798565717</v>
      </c>
      <c r="BE20" s="68">
        <v>412.83029884327692</v>
      </c>
      <c r="BF20" s="65">
        <v>339.24206436700854</v>
      </c>
      <c r="BG20" s="66">
        <v>486.4185333195453</v>
      </c>
      <c r="BH20" s="65">
        <v>116.47424855486386</v>
      </c>
      <c r="BI20" s="65">
        <v>76.181835850398727</v>
      </c>
      <c r="BJ20" s="65">
        <v>156.766661259329</v>
      </c>
      <c r="BK20" s="68">
        <v>155.25258924256246</v>
      </c>
      <c r="BL20" s="65">
        <v>125.67544411724084</v>
      </c>
      <c r="BM20" s="66">
        <v>184.8297343678841</v>
      </c>
      <c r="BN20" s="65">
        <v>318.81464633151683</v>
      </c>
      <c r="BO20" s="65">
        <v>272.85571103565059</v>
      </c>
      <c r="BP20" s="66">
        <v>364.77358162738307</v>
      </c>
    </row>
    <row r="21" spans="1:68" x14ac:dyDescent="0.35">
      <c r="A21" s="63" t="s">
        <v>71</v>
      </c>
      <c r="B21" s="67">
        <f>'[1]RSA All cause '!P20</f>
        <v>17</v>
      </c>
      <c r="C21" s="65">
        <f>'[1]RSA All cause '!Q20</f>
        <v>9431.3341</v>
      </c>
      <c r="D21" s="65">
        <f>'[1]RSA All cause '!R20</f>
        <v>8792.6513493812618</v>
      </c>
      <c r="E21" s="66">
        <f>'[1]RSA All cause '!S20</f>
        <v>10070.016850618738</v>
      </c>
      <c r="F21" s="68">
        <f>'[1]RSA Naturals'!Q20</f>
        <v>8361.86</v>
      </c>
      <c r="G21" s="65">
        <f>'[1]RSA Naturals'!R20</f>
        <v>7700.8023540242884</v>
      </c>
      <c r="H21" s="66">
        <f>'[1]RSA Naturals'!S20</f>
        <v>9022.9176459757127</v>
      </c>
      <c r="I21" s="65">
        <f>'[1]RSA Unnaturals'!T20</f>
        <v>1069.4740999999999</v>
      </c>
      <c r="J21" s="65">
        <f>'[1]RSA Unnaturals'!U20</f>
        <v>904.04201569828854</v>
      </c>
      <c r="K21" s="66">
        <f>'[1]RSA Unnaturals'!V20</f>
        <v>1234.9061843017114</v>
      </c>
      <c r="M21" s="63" t="s">
        <v>71</v>
      </c>
      <c r="N21" s="64">
        <f t="shared" si="0"/>
        <v>17</v>
      </c>
      <c r="O21" s="68">
        <f>[1]EC!Q20</f>
        <v>1271.98</v>
      </c>
      <c r="P21" s="65">
        <f>[1]EC!R20</f>
        <v>1114.1047186877113</v>
      </c>
      <c r="Q21" s="66">
        <f>[1]EC!S20</f>
        <v>1429.8552813122888</v>
      </c>
      <c r="R21" s="65">
        <f>[1]FS!Q20</f>
        <v>506.96609999999998</v>
      </c>
      <c r="S21" s="65">
        <f>[1]FS!R20</f>
        <v>423.00441210916847</v>
      </c>
      <c r="T21" s="65">
        <f>[1]FS!S20</f>
        <v>590.9277878908315</v>
      </c>
      <c r="U21" s="68">
        <f>[1]GT!Q20</f>
        <v>1470.25</v>
      </c>
      <c r="V21" s="65">
        <f>[1]GT!R20</f>
        <v>1334.7507853262732</v>
      </c>
      <c r="W21" s="66">
        <f>[1]GT!S20</f>
        <v>1605.7492146737268</v>
      </c>
      <c r="X21" s="65">
        <f>[1]KZN!Q20</f>
        <v>1564.14</v>
      </c>
      <c r="Y21" s="65">
        <f>[1]KZN!R20</f>
        <v>1364.0056603074615</v>
      </c>
      <c r="Z21" s="65">
        <f>[1]KZN!S20</f>
        <v>1764.2743396925387</v>
      </c>
      <c r="AA21" s="68">
        <f>[1]LP!Q20</f>
        <v>1036.28</v>
      </c>
      <c r="AB21" s="65">
        <f>[1]LP!R20</f>
        <v>907.42228407402013</v>
      </c>
      <c r="AC21" s="66">
        <f>[1]LP!S20</f>
        <v>1165.1377159259798</v>
      </c>
      <c r="AD21" s="65">
        <f>[1]MP!Q20</f>
        <v>747.87840000000006</v>
      </c>
      <c r="AE21" s="65">
        <f>[1]MP!R20</f>
        <v>653.40456848492852</v>
      </c>
      <c r="AF21" s="65">
        <f>[1]MP!S20</f>
        <v>842.35223151507159</v>
      </c>
      <c r="AG21" s="68">
        <f>[1]NC!Q20</f>
        <v>265.59820000000002</v>
      </c>
      <c r="AH21" s="65">
        <f>[1]NC!R20</f>
        <v>215.25954743979256</v>
      </c>
      <c r="AI21" s="66">
        <f>[1]NC!S20</f>
        <v>315.93685256020751</v>
      </c>
      <c r="AJ21" s="65">
        <f>[1]NW!Q20</f>
        <v>623.74339999999995</v>
      </c>
      <c r="AK21" s="65">
        <f>[1]NW!R20</f>
        <v>506.09415282839893</v>
      </c>
      <c r="AL21" s="65">
        <f>[1]NW!S20</f>
        <v>741.39264717160097</v>
      </c>
      <c r="AM21" s="68">
        <f>[1]WC!Q20</f>
        <v>875.02269999999999</v>
      </c>
      <c r="AN21" s="65">
        <f>[1]WC!R20</f>
        <v>753.11186185840234</v>
      </c>
      <c r="AO21" s="66">
        <f>[1]WC!S20</f>
        <v>996.93353814159764</v>
      </c>
      <c r="AQ21" s="63" t="s">
        <v>71</v>
      </c>
      <c r="AR21" s="64">
        <f t="shared" si="1"/>
        <v>17</v>
      </c>
      <c r="AS21" s="68">
        <v>111.62930455209457</v>
      </c>
      <c r="AT21" s="65">
        <v>67.585746358096316</v>
      </c>
      <c r="AU21" s="66">
        <v>155.67286274609282</v>
      </c>
      <c r="AV21" s="65">
        <v>512.39475849537246</v>
      </c>
      <c r="AW21" s="65">
        <v>423.60233212077344</v>
      </c>
      <c r="AX21" s="65">
        <v>601.18718486997147</v>
      </c>
      <c r="AY21" s="68">
        <v>440.8092102689576</v>
      </c>
      <c r="AZ21" s="65">
        <v>378.25474934059315</v>
      </c>
      <c r="BA21" s="66">
        <v>503.36367119732205</v>
      </c>
      <c r="BB21" s="65">
        <v>389.47925545670358</v>
      </c>
      <c r="BC21" s="65">
        <v>328.73576387398083</v>
      </c>
      <c r="BD21" s="65">
        <v>450.22274703942634</v>
      </c>
      <c r="BE21" s="68">
        <v>424.46749108191045</v>
      </c>
      <c r="BF21" s="65">
        <v>349.5834036977181</v>
      </c>
      <c r="BG21" s="66">
        <v>499.35157846610281</v>
      </c>
      <c r="BH21" s="65">
        <v>129.32504251786781</v>
      </c>
      <c r="BI21" s="65">
        <v>88.323100082978286</v>
      </c>
      <c r="BJ21" s="65">
        <v>170.32698495275736</v>
      </c>
      <c r="BK21" s="68">
        <v>185.2593996611941</v>
      </c>
      <c r="BL21" s="65">
        <v>155.16141543990125</v>
      </c>
      <c r="BM21" s="66">
        <v>215.35738388248694</v>
      </c>
      <c r="BN21" s="65">
        <v>306.20711588089858</v>
      </c>
      <c r="BO21" s="65">
        <v>260.24074906751986</v>
      </c>
      <c r="BP21" s="66">
        <v>352.17348269427731</v>
      </c>
    </row>
    <row r="22" spans="1:68" x14ac:dyDescent="0.35">
      <c r="A22" s="63" t="s">
        <v>72</v>
      </c>
      <c r="B22" s="67">
        <f>'[1]RSA All cause '!P21</f>
        <v>18</v>
      </c>
      <c r="C22" s="65">
        <f>'[1]RSA All cause '!Q21</f>
        <v>9981.4233999999997</v>
      </c>
      <c r="D22" s="65">
        <f>'[1]RSA All cause '!R21</f>
        <v>9342.7406493812614</v>
      </c>
      <c r="E22" s="66">
        <f>'[1]RSA All cause '!S21</f>
        <v>10620.106150618738</v>
      </c>
      <c r="F22" s="68">
        <f>'[1]RSA Naturals'!Q21</f>
        <v>8845.39</v>
      </c>
      <c r="G22" s="65">
        <f>'[1]RSA Naturals'!R21</f>
        <v>8184.3323540242873</v>
      </c>
      <c r="H22" s="66">
        <f>'[1]RSA Naturals'!S21</f>
        <v>9506.4476459757116</v>
      </c>
      <c r="I22" s="65">
        <f>'[1]RSA Unnaturals'!T21</f>
        <v>1136.0334</v>
      </c>
      <c r="J22" s="65">
        <f>'[1]RSA Unnaturals'!U21</f>
        <v>970.60131569828866</v>
      </c>
      <c r="K22" s="66">
        <f>'[1]RSA Unnaturals'!V21</f>
        <v>1301.4654843017115</v>
      </c>
      <c r="M22" s="63" t="s">
        <v>72</v>
      </c>
      <c r="N22" s="64">
        <f t="shared" si="0"/>
        <v>18</v>
      </c>
      <c r="O22" s="68">
        <f>[1]EC!Q21</f>
        <v>1349.85</v>
      </c>
      <c r="P22" s="65">
        <f>[1]EC!R21</f>
        <v>1191.9747186877112</v>
      </c>
      <c r="Q22" s="66">
        <f>[1]EC!S21</f>
        <v>1507.7252813122886</v>
      </c>
      <c r="R22" s="65">
        <f>[1]FS!Q21</f>
        <v>538.00509999999997</v>
      </c>
      <c r="S22" s="65">
        <f>[1]FS!R21</f>
        <v>454.04341210916846</v>
      </c>
      <c r="T22" s="65">
        <f>[1]FS!S21</f>
        <v>621.96678789083148</v>
      </c>
      <c r="U22" s="68">
        <f>[1]GT!Q21</f>
        <v>1560.27</v>
      </c>
      <c r="V22" s="65">
        <f>[1]GT!R21</f>
        <v>1424.7707853262732</v>
      </c>
      <c r="W22" s="66">
        <f>[1]GT!S21</f>
        <v>1695.7692146737268</v>
      </c>
      <c r="X22" s="65">
        <f>[1]KZN!Q21</f>
        <v>1652.92</v>
      </c>
      <c r="Y22" s="65">
        <f>[1]KZN!R21</f>
        <v>1452.7856603074615</v>
      </c>
      <c r="Z22" s="65">
        <f>[1]KZN!S21</f>
        <v>1853.0543396925386</v>
      </c>
      <c r="AA22" s="68">
        <f>[1]LP!Q21</f>
        <v>1099.73</v>
      </c>
      <c r="AB22" s="65">
        <f>[1]LP!R21</f>
        <v>970.87228407402017</v>
      </c>
      <c r="AC22" s="66">
        <f>[1]LP!S21</f>
        <v>1228.5877159259799</v>
      </c>
      <c r="AD22" s="65">
        <f>[1]MP!Q21</f>
        <v>793.66719999999998</v>
      </c>
      <c r="AE22" s="65">
        <f>[1]MP!R21</f>
        <v>699.19336848492844</v>
      </c>
      <c r="AF22" s="65">
        <f>[1]MP!S21</f>
        <v>888.14103151507152</v>
      </c>
      <c r="AG22" s="68">
        <f>[1]NC!Q21</f>
        <v>263.66800000000001</v>
      </c>
      <c r="AH22" s="65">
        <f>[1]NC!R21</f>
        <v>213.32934743979254</v>
      </c>
      <c r="AI22" s="66">
        <f>[1]NC!S21</f>
        <v>314.0066525602075</v>
      </c>
      <c r="AJ22" s="65">
        <f>[1]NW!Q21</f>
        <v>661.93200000000002</v>
      </c>
      <c r="AK22" s="65">
        <f>[1]NW!R21</f>
        <v>544.282752828399</v>
      </c>
      <c r="AL22" s="65">
        <f>[1]NW!S21</f>
        <v>779.58124717160104</v>
      </c>
      <c r="AM22" s="68">
        <f>[1]WC!Q21</f>
        <v>925.35749999999996</v>
      </c>
      <c r="AN22" s="65">
        <f>[1]WC!R21</f>
        <v>803.44666185840231</v>
      </c>
      <c r="AO22" s="66">
        <f>[1]WC!S21</f>
        <v>1047.2683381415975</v>
      </c>
      <c r="AQ22" s="63" t="s">
        <v>72</v>
      </c>
      <c r="AR22" s="64">
        <f t="shared" si="1"/>
        <v>18</v>
      </c>
      <c r="AS22" s="68">
        <v>113.87155465088631</v>
      </c>
      <c r="AT22" s="65">
        <v>69.073223726812046</v>
      </c>
      <c r="AU22" s="66">
        <v>158.66988557496057</v>
      </c>
      <c r="AV22" s="65">
        <v>532.0578992511571</v>
      </c>
      <c r="AW22" s="65">
        <v>441.74384054681673</v>
      </c>
      <c r="AX22" s="65">
        <v>622.37195795549746</v>
      </c>
      <c r="AY22" s="68">
        <v>439.78502301611053</v>
      </c>
      <c r="AZ22" s="65">
        <v>376.15856874321724</v>
      </c>
      <c r="BA22" s="66">
        <v>503.41147728900381</v>
      </c>
      <c r="BB22" s="65">
        <v>408.72325439700967</v>
      </c>
      <c r="BC22" s="65">
        <v>346.9388039804366</v>
      </c>
      <c r="BD22" s="65">
        <v>470.50770481358273</v>
      </c>
      <c r="BE22" s="68">
        <v>431.02530953707674</v>
      </c>
      <c r="BF22" s="65">
        <v>354.85793648315575</v>
      </c>
      <c r="BG22" s="66">
        <v>507.19268259099772</v>
      </c>
      <c r="BH22" s="65">
        <v>126.08342686100549</v>
      </c>
      <c r="BI22" s="65">
        <v>84.378835746059536</v>
      </c>
      <c r="BJ22" s="65">
        <v>167.78801797595145</v>
      </c>
      <c r="BK22" s="68">
        <v>195.52391286342154</v>
      </c>
      <c r="BL22" s="65">
        <v>164.9101406664972</v>
      </c>
      <c r="BM22" s="66">
        <v>226.13768506034589</v>
      </c>
      <c r="BN22" s="65">
        <v>356.56799546805445</v>
      </c>
      <c r="BO22" s="65">
        <v>310.59334989107566</v>
      </c>
      <c r="BP22" s="66">
        <v>402.54264104503324</v>
      </c>
    </row>
    <row r="23" spans="1:68" x14ac:dyDescent="0.35">
      <c r="A23" s="63" t="s">
        <v>73</v>
      </c>
      <c r="B23" s="67">
        <f>'[1]RSA All cause '!P22</f>
        <v>19</v>
      </c>
      <c r="C23" s="65">
        <f>'[1]RSA All cause '!Q22</f>
        <v>9874.9835000000003</v>
      </c>
      <c r="D23" s="65">
        <f>'[1]RSA All cause '!R22</f>
        <v>9236.300749381262</v>
      </c>
      <c r="E23" s="66">
        <f>'[1]RSA All cause '!S22</f>
        <v>10513.666250618739</v>
      </c>
      <c r="F23" s="68">
        <f>'[1]RSA Naturals'!Q22</f>
        <v>8903.57</v>
      </c>
      <c r="G23" s="65">
        <f>'[1]RSA Naturals'!R22</f>
        <v>8242.5123540242876</v>
      </c>
      <c r="H23" s="66">
        <f>'[1]RSA Naturals'!S22</f>
        <v>9564.6276459757119</v>
      </c>
      <c r="I23" s="65">
        <f>'[1]RSA Unnaturals'!T22</f>
        <v>971.4135</v>
      </c>
      <c r="J23" s="65">
        <f>'[1]RSA Unnaturals'!U22</f>
        <v>805.98141569828863</v>
      </c>
      <c r="K23" s="66">
        <f>'[1]RSA Unnaturals'!V22</f>
        <v>1136.8455843017114</v>
      </c>
      <c r="M23" s="63" t="s">
        <v>73</v>
      </c>
      <c r="N23" s="64">
        <f t="shared" si="0"/>
        <v>19</v>
      </c>
      <c r="O23" s="68">
        <f>[1]EC!Q22</f>
        <v>1362.45</v>
      </c>
      <c r="P23" s="65">
        <f>[1]EC!R22</f>
        <v>1204.5747186877113</v>
      </c>
      <c r="Q23" s="66">
        <f>[1]EC!S22</f>
        <v>1520.3252813122888</v>
      </c>
      <c r="R23" s="65">
        <f>[1]FS!Q22</f>
        <v>543.02459999999996</v>
      </c>
      <c r="S23" s="65">
        <f>[1]FS!R22</f>
        <v>459.06291210916845</v>
      </c>
      <c r="T23" s="65">
        <f>[1]FS!S22</f>
        <v>626.98628789083148</v>
      </c>
      <c r="U23" s="68">
        <f>[1]GT!Q22</f>
        <v>1574.83</v>
      </c>
      <c r="V23" s="65">
        <f>[1]GT!R22</f>
        <v>1439.3307853262731</v>
      </c>
      <c r="W23" s="66">
        <f>[1]GT!S22</f>
        <v>1710.3292146737267</v>
      </c>
      <c r="X23" s="65">
        <f>[1]KZN!Q22</f>
        <v>1635.13</v>
      </c>
      <c r="Y23" s="65">
        <f>[1]KZN!R22</f>
        <v>1434.9956603074615</v>
      </c>
      <c r="Z23" s="65">
        <f>[1]KZN!S22</f>
        <v>1835.2643396925387</v>
      </c>
      <c r="AA23" s="68">
        <f>[1]LP!Q22</f>
        <v>1109.99</v>
      </c>
      <c r="AB23" s="65">
        <f>[1]LP!R22</f>
        <v>981.13228407402016</v>
      </c>
      <c r="AC23" s="66">
        <f>[1]LP!S22</f>
        <v>1238.8477159259799</v>
      </c>
      <c r="AD23" s="65">
        <f>[1]MP!Q22</f>
        <v>801.07190000000003</v>
      </c>
      <c r="AE23" s="65">
        <f>[1]MP!R22</f>
        <v>706.59806848492849</v>
      </c>
      <c r="AF23" s="65">
        <f>[1]MP!S22</f>
        <v>895.54573151507157</v>
      </c>
      <c r="AG23" s="68">
        <f>[1]NC!Q22</f>
        <v>267.45639999999997</v>
      </c>
      <c r="AH23" s="65">
        <f>[1]NC!R22</f>
        <v>217.11774743979251</v>
      </c>
      <c r="AI23" s="66">
        <f>[1]NC!S22</f>
        <v>317.79505256020741</v>
      </c>
      <c r="AJ23" s="65">
        <f>[1]NW!Q22</f>
        <v>668.10770000000002</v>
      </c>
      <c r="AK23" s="65">
        <f>[1]NW!R22</f>
        <v>550.458452828399</v>
      </c>
      <c r="AL23" s="65">
        <f>[1]NW!S22</f>
        <v>785.75694717160104</v>
      </c>
      <c r="AM23" s="68">
        <f>[1]WC!Q22</f>
        <v>941.52480000000003</v>
      </c>
      <c r="AN23" s="65">
        <f>[1]WC!R22</f>
        <v>819.61396185840238</v>
      </c>
      <c r="AO23" s="66">
        <f>[1]WC!S22</f>
        <v>1063.4356381415976</v>
      </c>
      <c r="AQ23" s="63" t="s">
        <v>73</v>
      </c>
      <c r="AR23" s="64">
        <f t="shared" si="1"/>
        <v>19</v>
      </c>
      <c r="AS23" s="68">
        <v>146.49757291160861</v>
      </c>
      <c r="AT23" s="65">
        <v>100.95147279227071</v>
      </c>
      <c r="AU23" s="66">
        <v>192.04367303094654</v>
      </c>
      <c r="AV23" s="65">
        <v>592.93726526506896</v>
      </c>
      <c r="AW23" s="65">
        <v>501.11569345465335</v>
      </c>
      <c r="AX23" s="65">
        <v>684.75883707548451</v>
      </c>
      <c r="AY23" s="68">
        <v>427.8255656787295</v>
      </c>
      <c r="AZ23" s="65">
        <v>363.13706508563388</v>
      </c>
      <c r="BA23" s="66">
        <v>492.51406627182513</v>
      </c>
      <c r="BB23" s="65">
        <v>428.36383756097206</v>
      </c>
      <c r="BC23" s="65">
        <v>365.54808736570612</v>
      </c>
      <c r="BD23" s="65">
        <v>491.17958775623799</v>
      </c>
      <c r="BE23" s="68">
        <v>460.78087573249587</v>
      </c>
      <c r="BF23" s="65">
        <v>383.34212461428035</v>
      </c>
      <c r="BG23" s="66">
        <v>538.21962685071139</v>
      </c>
      <c r="BH23" s="65">
        <v>143.63812531570073</v>
      </c>
      <c r="BI23" s="65">
        <v>101.23740539654382</v>
      </c>
      <c r="BJ23" s="65">
        <v>186.03884523485766</v>
      </c>
      <c r="BK23" s="68">
        <v>192.95105161591118</v>
      </c>
      <c r="BL23" s="65">
        <v>161.82627743905869</v>
      </c>
      <c r="BM23" s="66">
        <v>224.07582579276368</v>
      </c>
      <c r="BN23" s="65">
        <v>366.60856065838783</v>
      </c>
      <c r="BO23" s="65">
        <v>320.62474367685485</v>
      </c>
      <c r="BP23" s="66">
        <v>412.59237763992081</v>
      </c>
    </row>
    <row r="24" spans="1:68" x14ac:dyDescent="0.35">
      <c r="A24" s="63" t="s">
        <v>74</v>
      </c>
      <c r="B24" s="67">
        <f>'[1]RSA All cause '!P23</f>
        <v>20</v>
      </c>
      <c r="C24" s="65">
        <f>'[1]RSA All cause '!Q23</f>
        <v>9903.1175999999996</v>
      </c>
      <c r="D24" s="65">
        <f>'[1]RSA All cause '!R23</f>
        <v>9264.4348493812613</v>
      </c>
      <c r="E24" s="66">
        <f>'[1]RSA All cause '!S23</f>
        <v>10541.800350618738</v>
      </c>
      <c r="F24" s="68">
        <f>'[1]RSA Naturals'!Q23</f>
        <v>8950.74</v>
      </c>
      <c r="G24" s="65">
        <f>'[1]RSA Naturals'!R23</f>
        <v>8289.6823540242876</v>
      </c>
      <c r="H24" s="66">
        <f>'[1]RSA Naturals'!S23</f>
        <v>9611.7976459757119</v>
      </c>
      <c r="I24" s="65">
        <f>'[1]RSA Unnaturals'!T23</f>
        <v>952.37760000000003</v>
      </c>
      <c r="J24" s="65">
        <f>'[1]RSA Unnaturals'!U23</f>
        <v>786.94551569828866</v>
      </c>
      <c r="K24" s="66">
        <f>'[1]RSA Unnaturals'!V23</f>
        <v>1117.8096843017115</v>
      </c>
      <c r="M24" s="63" t="s">
        <v>74</v>
      </c>
      <c r="N24" s="64">
        <f t="shared" si="0"/>
        <v>20</v>
      </c>
      <c r="O24" s="68">
        <f>[1]EC!Q23</f>
        <v>1358.21</v>
      </c>
      <c r="P24" s="65">
        <f>[1]EC!R23</f>
        <v>1200.3347186877113</v>
      </c>
      <c r="Q24" s="66">
        <f>[1]EC!S23</f>
        <v>1516.0852813122888</v>
      </c>
      <c r="R24" s="65">
        <f>[1]FS!Q23</f>
        <v>541.33609999999999</v>
      </c>
      <c r="S24" s="65">
        <f>[1]FS!R23</f>
        <v>457.37441210916847</v>
      </c>
      <c r="T24" s="65">
        <f>[1]FS!S23</f>
        <v>625.2977878908315</v>
      </c>
      <c r="U24" s="68">
        <f>[1]GT!Q23</f>
        <v>1569.93</v>
      </c>
      <c r="V24" s="65">
        <f>[1]GT!R23</f>
        <v>1434.4307853262733</v>
      </c>
      <c r="W24" s="66">
        <f>[1]GT!S23</f>
        <v>1705.4292146737268</v>
      </c>
      <c r="X24" s="65">
        <f>[1]KZN!Q23</f>
        <v>1669.14</v>
      </c>
      <c r="Y24" s="65">
        <f>[1]KZN!R23</f>
        <v>1469.0056603074615</v>
      </c>
      <c r="Z24" s="65">
        <f>[1]KZN!S23</f>
        <v>1869.2743396925387</v>
      </c>
      <c r="AA24" s="68">
        <f>[1]LP!Q23</f>
        <v>1106.53</v>
      </c>
      <c r="AB24" s="65">
        <f>[1]LP!R23</f>
        <v>977.67228407402013</v>
      </c>
      <c r="AC24" s="66">
        <f>[1]LP!S23</f>
        <v>1235.3877159259798</v>
      </c>
      <c r="AD24" s="65">
        <f>[1]MP!Q23</f>
        <v>798.58109999999999</v>
      </c>
      <c r="AE24" s="65">
        <f>[1]MP!R23</f>
        <v>704.10726848492845</v>
      </c>
      <c r="AF24" s="65">
        <f>[1]MP!S23</f>
        <v>893.05493151507153</v>
      </c>
      <c r="AG24" s="68">
        <f>[1]NC!Q23</f>
        <v>279.08319999999998</v>
      </c>
      <c r="AH24" s="65">
        <f>[1]NC!R23</f>
        <v>228.74454743979251</v>
      </c>
      <c r="AI24" s="66">
        <f>[1]NC!S23</f>
        <v>329.42185256020741</v>
      </c>
      <c r="AJ24" s="65">
        <f>[1]NW!Q23</f>
        <v>666.03030000000001</v>
      </c>
      <c r="AK24" s="65">
        <f>[1]NW!R23</f>
        <v>548.38105282839899</v>
      </c>
      <c r="AL24" s="65">
        <f>[1]NW!S23</f>
        <v>783.67954717160103</v>
      </c>
      <c r="AM24" s="68">
        <f>[1]WC!Q23</f>
        <v>961.90009999999995</v>
      </c>
      <c r="AN24" s="65">
        <f>[1]WC!R23</f>
        <v>839.9892618584023</v>
      </c>
      <c r="AO24" s="66">
        <f>[1]WC!S23</f>
        <v>1083.8109381415975</v>
      </c>
      <c r="AQ24" s="63" t="s">
        <v>74</v>
      </c>
      <c r="AR24" s="64">
        <f t="shared" si="1"/>
        <v>20</v>
      </c>
      <c r="AS24" s="68">
        <v>121.0697390524214</v>
      </c>
      <c r="AT24" s="65">
        <v>74.782513675466234</v>
      </c>
      <c r="AU24" s="66">
        <v>167.35696442937655</v>
      </c>
      <c r="AV24" s="65">
        <v>633.77412176944301</v>
      </c>
      <c r="AW24" s="65">
        <v>540.45843112372631</v>
      </c>
      <c r="AX24" s="65">
        <v>727.08981241515971</v>
      </c>
      <c r="AY24" s="68">
        <v>460.12297676599007</v>
      </c>
      <c r="AZ24" s="65">
        <v>394.38186614610146</v>
      </c>
      <c r="BA24" s="66">
        <v>525.86408738587875</v>
      </c>
      <c r="BB24" s="65">
        <v>410.54971240921952</v>
      </c>
      <c r="BC24" s="65">
        <v>346.71182554530566</v>
      </c>
      <c r="BD24" s="65">
        <v>474.38759927313339</v>
      </c>
      <c r="BE24" s="68">
        <v>447.52784879428623</v>
      </c>
      <c r="BF24" s="65">
        <v>368.82901582006832</v>
      </c>
      <c r="BG24" s="66">
        <v>526.22668176850414</v>
      </c>
      <c r="BH24" s="65">
        <v>132.27218470453471</v>
      </c>
      <c r="BI24" s="65">
        <v>89.181521093362335</v>
      </c>
      <c r="BJ24" s="65">
        <v>175.36284831570708</v>
      </c>
      <c r="BK24" s="68">
        <v>195.4571915946554</v>
      </c>
      <c r="BL24" s="65">
        <v>163.82595569617013</v>
      </c>
      <c r="BM24" s="66">
        <v>227.08842749314067</v>
      </c>
      <c r="BN24" s="65">
        <v>379.25258897488862</v>
      </c>
      <c r="BO24" s="65">
        <v>333.25866263944391</v>
      </c>
      <c r="BP24" s="66">
        <v>425.24651531033334</v>
      </c>
    </row>
    <row r="25" spans="1:68" x14ac:dyDescent="0.35">
      <c r="A25" s="63" t="s">
        <v>75</v>
      </c>
      <c r="B25" s="67">
        <f>'[1]RSA All cause '!P24</f>
        <v>21</v>
      </c>
      <c r="C25" s="65">
        <f>'[1]RSA All cause '!Q24</f>
        <v>9696.4508999999998</v>
      </c>
      <c r="D25" s="65">
        <f>'[1]RSA All cause '!R24</f>
        <v>9057.7681493812615</v>
      </c>
      <c r="E25" s="66">
        <f>'[1]RSA All cause '!S24</f>
        <v>10335.133650618738</v>
      </c>
      <c r="F25" s="68">
        <f>'[1]RSA Naturals'!Q24</f>
        <v>8718.92</v>
      </c>
      <c r="G25" s="65">
        <f>'[1]RSA Naturals'!R24</f>
        <v>8057.8623540242879</v>
      </c>
      <c r="H25" s="66">
        <f>'[1]RSA Naturals'!S24</f>
        <v>9379.9776459757122</v>
      </c>
      <c r="I25" s="65">
        <f>'[1]RSA Unnaturals'!T24</f>
        <v>977.53089999999997</v>
      </c>
      <c r="J25" s="65">
        <f>'[1]RSA Unnaturals'!U24</f>
        <v>812.0988156982886</v>
      </c>
      <c r="K25" s="66">
        <f>'[1]RSA Unnaturals'!V24</f>
        <v>1142.9629843017115</v>
      </c>
      <c r="M25" s="63" t="s">
        <v>75</v>
      </c>
      <c r="N25" s="64">
        <f t="shared" si="0"/>
        <v>21</v>
      </c>
      <c r="O25" s="68">
        <f>[1]EC!Q24</f>
        <v>1328.67</v>
      </c>
      <c r="P25" s="65">
        <f>[1]EC!R24</f>
        <v>1170.7947186877113</v>
      </c>
      <c r="Q25" s="66">
        <f>[1]EC!S24</f>
        <v>1486.5452813122888</v>
      </c>
      <c r="R25" s="65">
        <f>[1]FS!Q24</f>
        <v>529.56100000000004</v>
      </c>
      <c r="S25" s="65">
        <f>[1]FS!R24</f>
        <v>445.59931210916852</v>
      </c>
      <c r="T25" s="65">
        <f>[1]FS!S24</f>
        <v>613.52268789083155</v>
      </c>
      <c r="U25" s="68">
        <f>[1]GT!Q24</f>
        <v>1535.78</v>
      </c>
      <c r="V25" s="65">
        <f>[1]GT!R24</f>
        <v>1400.2807853262732</v>
      </c>
      <c r="W25" s="66">
        <f>[1]GT!S24</f>
        <v>1671.2792146737268</v>
      </c>
      <c r="X25" s="65">
        <f>[1]KZN!Q24</f>
        <v>1602.61</v>
      </c>
      <c r="Y25" s="65">
        <f>[1]KZN!R24</f>
        <v>1402.4756603074613</v>
      </c>
      <c r="Z25" s="65">
        <f>[1]KZN!S24</f>
        <v>1802.7443396925385</v>
      </c>
      <c r="AA25" s="68">
        <f>[1]LP!Q24</f>
        <v>1082.46</v>
      </c>
      <c r="AB25" s="65">
        <f>[1]LP!R24</f>
        <v>953.60228407402019</v>
      </c>
      <c r="AC25" s="66">
        <f>[1]LP!S24</f>
        <v>1211.3177159259799</v>
      </c>
      <c r="AD25" s="65">
        <f>[1]MP!Q24</f>
        <v>781.21050000000002</v>
      </c>
      <c r="AE25" s="65">
        <f>[1]MP!R24</f>
        <v>686.73666848492849</v>
      </c>
      <c r="AF25" s="65">
        <f>[1]MP!S24</f>
        <v>875.68433151507156</v>
      </c>
      <c r="AG25" s="68">
        <f>[1]NC!Q24</f>
        <v>285.33319999999998</v>
      </c>
      <c r="AH25" s="65">
        <f>[1]NC!R24</f>
        <v>234.99454743979251</v>
      </c>
      <c r="AI25" s="66">
        <f>[1]NC!S24</f>
        <v>335.67185256020741</v>
      </c>
      <c r="AJ25" s="65">
        <f>[1]NW!Q24</f>
        <v>651.54290000000003</v>
      </c>
      <c r="AK25" s="65">
        <f>[1]NW!R24</f>
        <v>533.89365282839901</v>
      </c>
      <c r="AL25" s="65">
        <f>[1]NW!S24</f>
        <v>769.19214717160105</v>
      </c>
      <c r="AM25" s="68">
        <f>[1]WC!Q24</f>
        <v>921.74030000000005</v>
      </c>
      <c r="AN25" s="65">
        <f>[1]WC!R24</f>
        <v>799.8294618584024</v>
      </c>
      <c r="AO25" s="66">
        <f>[1]WC!S24</f>
        <v>1043.6511381415976</v>
      </c>
      <c r="AQ25" s="63" t="s">
        <v>75</v>
      </c>
      <c r="AR25" s="64">
        <f t="shared" si="1"/>
        <v>21</v>
      </c>
      <c r="AS25" s="68">
        <v>147.12944062000815</v>
      </c>
      <c r="AT25" s="65">
        <v>100.10739991730131</v>
      </c>
      <c r="AU25" s="66">
        <v>194.151481322715</v>
      </c>
      <c r="AV25" s="65">
        <v>613.85740057452801</v>
      </c>
      <c r="AW25" s="65">
        <v>519.06031200398093</v>
      </c>
      <c r="AX25" s="65">
        <v>708.6544891450751</v>
      </c>
      <c r="AY25" s="68">
        <v>456.37764989800172</v>
      </c>
      <c r="AZ25" s="65">
        <v>389.59289116090531</v>
      </c>
      <c r="BA25" s="66">
        <v>523.16240863509813</v>
      </c>
      <c r="BB25" s="65">
        <v>424.82746580630135</v>
      </c>
      <c r="BC25" s="65">
        <v>359.97614473350615</v>
      </c>
      <c r="BD25" s="65">
        <v>489.67878687909655</v>
      </c>
      <c r="BE25" s="68">
        <v>449.03436619368046</v>
      </c>
      <c r="BF25" s="65">
        <v>369.08617968579796</v>
      </c>
      <c r="BG25" s="66">
        <v>528.98255270156289</v>
      </c>
      <c r="BH25" s="65">
        <v>138.92594095833689</v>
      </c>
      <c r="BI25" s="65">
        <v>95.151207827757474</v>
      </c>
      <c r="BJ25" s="65">
        <v>182.70067408891632</v>
      </c>
      <c r="BK25" s="68">
        <v>210.58621539857893</v>
      </c>
      <c r="BL25" s="65">
        <v>178.45282978769708</v>
      </c>
      <c r="BM25" s="66">
        <v>242.71960100946077</v>
      </c>
      <c r="BN25" s="65">
        <v>367.98743941669204</v>
      </c>
      <c r="BO25" s="65">
        <v>321.98242056496565</v>
      </c>
      <c r="BP25" s="66">
        <v>413.99245826841843</v>
      </c>
    </row>
    <row r="26" spans="1:68" x14ac:dyDescent="0.35">
      <c r="A26" s="63" t="s">
        <v>76</v>
      </c>
      <c r="B26" s="67">
        <f>'[1]RSA All cause '!P25</f>
        <v>22</v>
      </c>
      <c r="C26" s="65">
        <f>'[1]RSA All cause '!Q25</f>
        <v>10407.6165</v>
      </c>
      <c r="D26" s="65">
        <f>'[1]RSA All cause '!R25</f>
        <v>9768.9337493812618</v>
      </c>
      <c r="E26" s="66">
        <f>'[1]RSA All cause '!S25</f>
        <v>11046.299250618738</v>
      </c>
      <c r="F26" s="68">
        <f>'[1]RSA Naturals'!Q25</f>
        <v>9300.4700000000012</v>
      </c>
      <c r="G26" s="65">
        <f>'[1]RSA Naturals'!R25</f>
        <v>8639.412354024289</v>
      </c>
      <c r="H26" s="66">
        <f>'[1]RSA Naturals'!S25</f>
        <v>9961.5276459757133</v>
      </c>
      <c r="I26" s="65">
        <f>'[1]RSA Unnaturals'!T25</f>
        <v>1107.1464999999998</v>
      </c>
      <c r="J26" s="65">
        <f>'[1]RSA Unnaturals'!U25</f>
        <v>941.71441569828846</v>
      </c>
      <c r="K26" s="66">
        <f>'[1]RSA Unnaturals'!V25</f>
        <v>1272.5785843017113</v>
      </c>
      <c r="M26" s="63" t="s">
        <v>76</v>
      </c>
      <c r="N26" s="64">
        <f t="shared" si="0"/>
        <v>22</v>
      </c>
      <c r="O26" s="68">
        <f>[1]EC!Q25</f>
        <v>1419.22</v>
      </c>
      <c r="P26" s="65">
        <f>[1]EC!R25</f>
        <v>1261.3447186877113</v>
      </c>
      <c r="Q26" s="66">
        <f>[1]EC!S25</f>
        <v>1577.0952813122888</v>
      </c>
      <c r="R26" s="65">
        <f>[1]FS!Q25</f>
        <v>565.65179999999998</v>
      </c>
      <c r="S26" s="65">
        <f>[1]FS!R25</f>
        <v>481.69011210916847</v>
      </c>
      <c r="T26" s="65">
        <f>[1]FS!S25</f>
        <v>649.61348789083149</v>
      </c>
      <c r="U26" s="68">
        <f>[1]GT!Q25</f>
        <v>1640.45</v>
      </c>
      <c r="V26" s="65">
        <f>[1]GT!R25</f>
        <v>1504.9507853262733</v>
      </c>
      <c r="W26" s="66">
        <f>[1]GT!S25</f>
        <v>1775.9492146737268</v>
      </c>
      <c r="X26" s="65">
        <f>[1]KZN!Q25</f>
        <v>1667.21</v>
      </c>
      <c r="Y26" s="65">
        <f>[1]KZN!R25</f>
        <v>1467.0756603074615</v>
      </c>
      <c r="Z26" s="65">
        <f>[1]KZN!S25</f>
        <v>1867.3443396925386</v>
      </c>
      <c r="AA26" s="68">
        <f>[1]LP!Q25</f>
        <v>1156.24</v>
      </c>
      <c r="AB26" s="65">
        <f>[1]LP!R25</f>
        <v>1027.3822840740202</v>
      </c>
      <c r="AC26" s="66">
        <f>[1]LP!S25</f>
        <v>1285.0977159259799</v>
      </c>
      <c r="AD26" s="65">
        <f>[1]MP!Q25</f>
        <v>834.45169999999996</v>
      </c>
      <c r="AE26" s="65">
        <f>[1]MP!R25</f>
        <v>739.97786848492842</v>
      </c>
      <c r="AF26" s="65">
        <f>[1]MP!S25</f>
        <v>928.9255315150715</v>
      </c>
      <c r="AG26" s="68">
        <f>[1]NC!Q25</f>
        <v>299.1216</v>
      </c>
      <c r="AH26" s="65">
        <f>[1]NC!R25</f>
        <v>248.78294743979254</v>
      </c>
      <c r="AI26" s="66">
        <f>[1]NC!S25</f>
        <v>349.46025256020744</v>
      </c>
      <c r="AJ26" s="65">
        <f>[1]NW!Q25</f>
        <v>695.947</v>
      </c>
      <c r="AK26" s="65">
        <f>[1]NW!R25</f>
        <v>578.29775282839898</v>
      </c>
      <c r="AL26" s="65">
        <f>[1]NW!S25</f>
        <v>813.59624717160102</v>
      </c>
      <c r="AM26" s="68">
        <f>[1]WC!Q25</f>
        <v>1022.19</v>
      </c>
      <c r="AN26" s="65">
        <f>[1]WC!R25</f>
        <v>900.2791618584024</v>
      </c>
      <c r="AO26" s="66">
        <f>[1]WC!S25</f>
        <v>1144.1008381415977</v>
      </c>
      <c r="AQ26" s="63" t="s">
        <v>76</v>
      </c>
      <c r="AR26" s="64">
        <f t="shared" si="1"/>
        <v>22</v>
      </c>
      <c r="AS26" s="68">
        <v>136.17460926794442</v>
      </c>
      <c r="AT26" s="65">
        <v>88.423752317037611</v>
      </c>
      <c r="AU26" s="66">
        <v>183.92546621885123</v>
      </c>
      <c r="AV26" s="65">
        <v>614.45210412915594</v>
      </c>
      <c r="AW26" s="65">
        <v>518.18571185762573</v>
      </c>
      <c r="AX26" s="65">
        <v>710.71849640068615</v>
      </c>
      <c r="AY26" s="68">
        <v>532.9645458644361</v>
      </c>
      <c r="AZ26" s="65">
        <v>465.14465941760363</v>
      </c>
      <c r="BA26" s="66">
        <v>600.78443231126857</v>
      </c>
      <c r="BB26" s="65">
        <v>422.18797098044939</v>
      </c>
      <c r="BC26" s="65">
        <v>356.33148943803712</v>
      </c>
      <c r="BD26" s="65">
        <v>488.04445252286166</v>
      </c>
      <c r="BE26" s="68">
        <v>459.20458767503101</v>
      </c>
      <c r="BF26" s="65">
        <v>378.01724743263799</v>
      </c>
      <c r="BG26" s="66">
        <v>540.39192791742403</v>
      </c>
      <c r="BH26" s="65">
        <v>163.75602022374824</v>
      </c>
      <c r="BI26" s="65">
        <v>119.30280235942678</v>
      </c>
      <c r="BJ26" s="65">
        <v>208.2092380880697</v>
      </c>
      <c r="BK26" s="68">
        <v>228.09988170803791</v>
      </c>
      <c r="BL26" s="65">
        <v>195.46844596592183</v>
      </c>
      <c r="BM26" s="66">
        <v>260.73131745015399</v>
      </c>
      <c r="BN26" s="65">
        <v>373.9105672154293</v>
      </c>
      <c r="BO26" s="65">
        <v>327.89342757676206</v>
      </c>
      <c r="BP26" s="66">
        <v>419.92770685409653</v>
      </c>
    </row>
    <row r="27" spans="1:68" x14ac:dyDescent="0.35">
      <c r="A27" s="63" t="s">
        <v>77</v>
      </c>
      <c r="B27" s="67">
        <f>'[1]RSA All cause '!P26</f>
        <v>23</v>
      </c>
      <c r="C27" s="65">
        <f>'[1]RSA All cause '!Q26</f>
        <v>11021.014399999998</v>
      </c>
      <c r="D27" s="65">
        <f>'[1]RSA All cause '!R26</f>
        <v>10382.33164938126</v>
      </c>
      <c r="E27" s="66">
        <f>'[1]RSA All cause '!S26</f>
        <v>11659.697150618736</v>
      </c>
      <c r="F27" s="68">
        <f>'[1]RSA Naturals'!Q26</f>
        <v>9922.8499999999985</v>
      </c>
      <c r="G27" s="65">
        <f>'[1]RSA Naturals'!R26</f>
        <v>9261.7923540242864</v>
      </c>
      <c r="H27" s="66">
        <f>'[1]RSA Naturals'!S26</f>
        <v>10583.907645975711</v>
      </c>
      <c r="I27" s="65">
        <f>'[1]RSA Unnaturals'!T26</f>
        <v>1098.1643999999999</v>
      </c>
      <c r="J27" s="65">
        <f>'[1]RSA Unnaturals'!U26</f>
        <v>932.73231569828852</v>
      </c>
      <c r="K27" s="66">
        <f>'[1]RSA Unnaturals'!V26</f>
        <v>1263.5964843017114</v>
      </c>
      <c r="M27" s="63" t="s">
        <v>77</v>
      </c>
      <c r="N27" s="64">
        <f t="shared" si="0"/>
        <v>23</v>
      </c>
      <c r="O27" s="68">
        <f>[1]EC!Q26</f>
        <v>1512.69</v>
      </c>
      <c r="P27" s="65">
        <f>[1]EC!R26</f>
        <v>1354.8147186877113</v>
      </c>
      <c r="Q27" s="66">
        <f>[1]EC!S26</f>
        <v>1670.5652813122888</v>
      </c>
      <c r="R27" s="65">
        <f>[1]FS!Q26</f>
        <v>602.90409999999997</v>
      </c>
      <c r="S27" s="65">
        <f>[1]FS!R26</f>
        <v>518.94241210916846</v>
      </c>
      <c r="T27" s="65">
        <f>[1]FS!S26</f>
        <v>686.86578789083148</v>
      </c>
      <c r="U27" s="68">
        <f>[1]GT!Q26</f>
        <v>1748.48</v>
      </c>
      <c r="V27" s="65">
        <f>[1]GT!R26</f>
        <v>1612.9807853262732</v>
      </c>
      <c r="W27" s="66">
        <f>[1]GT!S26</f>
        <v>1883.9792146737268</v>
      </c>
      <c r="X27" s="65">
        <f>[1]KZN!Q26</f>
        <v>1756.51</v>
      </c>
      <c r="Y27" s="65">
        <f>[1]KZN!R26</f>
        <v>1556.3756603074614</v>
      </c>
      <c r="Z27" s="65">
        <f>[1]KZN!S26</f>
        <v>1956.6443396925386</v>
      </c>
      <c r="AA27" s="68">
        <f>[1]LP!Q26</f>
        <v>1232.3800000000001</v>
      </c>
      <c r="AB27" s="65">
        <f>[1]LP!R26</f>
        <v>1103.5222840740203</v>
      </c>
      <c r="AC27" s="66">
        <f>[1]LP!S26</f>
        <v>1361.23771592598</v>
      </c>
      <c r="AD27" s="65">
        <f>[1]MP!Q26</f>
        <v>889.40639999999996</v>
      </c>
      <c r="AE27" s="65">
        <f>[1]MP!R26</f>
        <v>794.93256848492842</v>
      </c>
      <c r="AF27" s="65">
        <f>[1]MP!S26</f>
        <v>983.8802315150715</v>
      </c>
      <c r="AG27" s="68">
        <f>[1]NC!Q26</f>
        <v>328.5813</v>
      </c>
      <c r="AH27" s="65">
        <f>[1]NC!R26</f>
        <v>278.24264743979256</v>
      </c>
      <c r="AI27" s="66">
        <f>[1]NC!S26</f>
        <v>378.91995256020743</v>
      </c>
      <c r="AJ27" s="65">
        <f>[1]NW!Q26</f>
        <v>741.78020000000004</v>
      </c>
      <c r="AK27" s="65">
        <f>[1]NW!R26</f>
        <v>624.13095282839902</v>
      </c>
      <c r="AL27" s="65">
        <f>[1]NW!S26</f>
        <v>859.42944717160105</v>
      </c>
      <c r="AM27" s="68">
        <f>[1]WC!Q26</f>
        <v>1110.1099999999999</v>
      </c>
      <c r="AN27" s="65">
        <f>[1]WC!R26</f>
        <v>988.19916185840225</v>
      </c>
      <c r="AO27" s="66">
        <f>[1]WC!S26</f>
        <v>1232.0208381415976</v>
      </c>
      <c r="AQ27" s="63" t="s">
        <v>77</v>
      </c>
      <c r="AR27" s="64">
        <f t="shared" si="1"/>
        <v>23</v>
      </c>
      <c r="AS27" s="68">
        <v>172.54190634832281</v>
      </c>
      <c r="AT27" s="65">
        <v>124.06794237373992</v>
      </c>
      <c r="AU27" s="66">
        <v>221.0158703229057</v>
      </c>
      <c r="AV27" s="65">
        <v>612.13534805031361</v>
      </c>
      <c r="AW27" s="65">
        <v>514.41116195390885</v>
      </c>
      <c r="AX27" s="65">
        <v>709.85953414671837</v>
      </c>
      <c r="AY27" s="68">
        <v>568.65639747968248</v>
      </c>
      <c r="AZ27" s="65">
        <v>499.80949205631021</v>
      </c>
      <c r="BA27" s="66">
        <v>637.50330290305476</v>
      </c>
      <c r="BB27" s="65">
        <v>468.5671458459019</v>
      </c>
      <c r="BC27" s="65">
        <v>401.7133778169482</v>
      </c>
      <c r="BD27" s="65">
        <v>535.42091387485561</v>
      </c>
      <c r="BE27" s="68">
        <v>507.45172941173496</v>
      </c>
      <c r="BF27" s="65">
        <v>425.03494241777446</v>
      </c>
      <c r="BG27" s="66">
        <v>589.86851640569546</v>
      </c>
      <c r="BH27" s="65">
        <v>180.87607522251326</v>
      </c>
      <c r="BI27" s="65">
        <v>135.74968757412398</v>
      </c>
      <c r="BJ27" s="65">
        <v>226.00246287090255</v>
      </c>
      <c r="BK27" s="68">
        <v>247.2026226240896</v>
      </c>
      <c r="BL27" s="65">
        <v>214.07703825544689</v>
      </c>
      <c r="BM27" s="66">
        <v>280.32820699273231</v>
      </c>
      <c r="BN27" s="65">
        <v>401.03797468870425</v>
      </c>
      <c r="BO27" s="65">
        <v>355.00764099860032</v>
      </c>
      <c r="BP27" s="66">
        <v>447.06830837880818</v>
      </c>
    </row>
    <row r="28" spans="1:68" x14ac:dyDescent="0.35">
      <c r="A28" s="63" t="s">
        <v>78</v>
      </c>
      <c r="B28" s="67">
        <f>'[1]RSA All cause '!P27</f>
        <v>24</v>
      </c>
      <c r="C28" s="65">
        <f>'[1]RSA All cause '!Q27</f>
        <v>11118.391799999999</v>
      </c>
      <c r="D28" s="65">
        <f>'[1]RSA All cause '!R27</f>
        <v>10479.709049381261</v>
      </c>
      <c r="E28" s="66">
        <f>'[1]RSA All cause '!S27</f>
        <v>11757.074550618738</v>
      </c>
      <c r="F28" s="68">
        <f>'[1]RSA Naturals'!Q27</f>
        <v>10090.279999999999</v>
      </c>
      <c r="G28" s="65">
        <f>'[1]RSA Naturals'!R27</f>
        <v>9429.2223540242867</v>
      </c>
      <c r="H28" s="66">
        <f>'[1]RSA Naturals'!S27</f>
        <v>10751.337645975711</v>
      </c>
      <c r="I28" s="65">
        <f>'[1]RSA Unnaturals'!T27</f>
        <v>1028.1118000000001</v>
      </c>
      <c r="J28" s="65">
        <f>'[1]RSA Unnaturals'!U27</f>
        <v>862.67971569828876</v>
      </c>
      <c r="K28" s="66">
        <f>'[1]RSA Unnaturals'!V27</f>
        <v>1193.5438843017116</v>
      </c>
      <c r="M28" s="63" t="s">
        <v>78</v>
      </c>
      <c r="N28" s="64">
        <f t="shared" si="0"/>
        <v>24</v>
      </c>
      <c r="O28" s="68">
        <f>[1]EC!Q27</f>
        <v>1553.25</v>
      </c>
      <c r="P28" s="65">
        <f>[1]EC!R27</f>
        <v>1395.3747186877113</v>
      </c>
      <c r="Q28" s="66">
        <f>[1]EC!S27</f>
        <v>1711.1252813122887</v>
      </c>
      <c r="R28" s="65">
        <f>[1]FS!Q27</f>
        <v>619.07010000000002</v>
      </c>
      <c r="S28" s="65">
        <f>[1]FS!R27</f>
        <v>535.10841210916851</v>
      </c>
      <c r="T28" s="65">
        <f>[1]FS!S27</f>
        <v>703.03178789083154</v>
      </c>
      <c r="U28" s="68">
        <f>[1]GT!Q27</f>
        <v>1795.36</v>
      </c>
      <c r="V28" s="65">
        <f>[1]GT!R27</f>
        <v>1659.8607853262731</v>
      </c>
      <c r="W28" s="66">
        <f>[1]GT!S27</f>
        <v>1930.8592146737267</v>
      </c>
      <c r="X28" s="65">
        <f>[1]KZN!Q27</f>
        <v>1775.71</v>
      </c>
      <c r="Y28" s="65">
        <f>[1]KZN!R27</f>
        <v>1575.5756603074615</v>
      </c>
      <c r="Z28" s="65">
        <f>[1]KZN!S27</f>
        <v>1975.8443396925386</v>
      </c>
      <c r="AA28" s="68">
        <f>[1]LP!Q27</f>
        <v>1265.43</v>
      </c>
      <c r="AB28" s="65">
        <f>[1]LP!R27</f>
        <v>1136.5722840740202</v>
      </c>
      <c r="AC28" s="66">
        <f>[1]LP!S27</f>
        <v>1394.2877159259799</v>
      </c>
      <c r="AD28" s="65">
        <f>[1]MP!Q27</f>
        <v>913.25469999999996</v>
      </c>
      <c r="AE28" s="65">
        <f>[1]MP!R27</f>
        <v>818.78086848492842</v>
      </c>
      <c r="AF28" s="65">
        <f>[1]MP!S27</f>
        <v>1007.7285315150715</v>
      </c>
      <c r="AG28" s="68">
        <f>[1]NC!Q27</f>
        <v>308.22030000000001</v>
      </c>
      <c r="AH28" s="65">
        <f>[1]NC!R27</f>
        <v>257.88164743979257</v>
      </c>
      <c r="AI28" s="66">
        <f>[1]NC!S27</f>
        <v>358.55895256020744</v>
      </c>
      <c r="AJ28" s="65">
        <f>[1]NW!Q27</f>
        <v>761.67</v>
      </c>
      <c r="AK28" s="65">
        <f>[1]NW!R27</f>
        <v>644.02075282839894</v>
      </c>
      <c r="AL28" s="65">
        <f>[1]NW!S27</f>
        <v>879.31924717160098</v>
      </c>
      <c r="AM28" s="68">
        <f>[1]WC!Q27</f>
        <v>1098.31</v>
      </c>
      <c r="AN28" s="65">
        <f>[1]WC!R27</f>
        <v>976.39916185840229</v>
      </c>
      <c r="AO28" s="66">
        <f>[1]WC!S27</f>
        <v>1220.2208381415976</v>
      </c>
      <c r="AQ28" s="63" t="s">
        <v>78</v>
      </c>
      <c r="AR28" s="64">
        <f t="shared" si="1"/>
        <v>24</v>
      </c>
      <c r="AS28" s="68">
        <v>154.14678460794988</v>
      </c>
      <c r="AT28" s="65">
        <v>104.95515208114824</v>
      </c>
      <c r="AU28" s="66">
        <v>203.33841713475152</v>
      </c>
      <c r="AV28" s="65">
        <v>637.18155621157587</v>
      </c>
      <c r="AW28" s="65">
        <v>538.01054032445427</v>
      </c>
      <c r="AX28" s="65">
        <v>736.35257209869746</v>
      </c>
      <c r="AY28" s="68">
        <v>576.26410834707633</v>
      </c>
      <c r="AZ28" s="65">
        <v>506.39790813349794</v>
      </c>
      <c r="BA28" s="66">
        <v>646.13030856065473</v>
      </c>
      <c r="BB28" s="65">
        <v>446.10524713693781</v>
      </c>
      <c r="BC28" s="65">
        <v>378.26169319039616</v>
      </c>
      <c r="BD28" s="65">
        <v>513.94880108347945</v>
      </c>
      <c r="BE28" s="68">
        <v>551.40870520130204</v>
      </c>
      <c r="BF28" s="65">
        <v>467.77171809679373</v>
      </c>
      <c r="BG28" s="66">
        <v>635.04569230581035</v>
      </c>
      <c r="BH28" s="65">
        <v>163.80896956282203</v>
      </c>
      <c r="BI28" s="65">
        <v>118.01447502498046</v>
      </c>
      <c r="BJ28" s="65">
        <v>209.60346410066359</v>
      </c>
      <c r="BK28" s="68">
        <v>248.69072587210064</v>
      </c>
      <c r="BL28" s="65">
        <v>215.07470935749791</v>
      </c>
      <c r="BM28" s="66">
        <v>282.30674238670338</v>
      </c>
      <c r="BN28" s="65">
        <v>449.07103314020054</v>
      </c>
      <c r="BO28" s="65">
        <v>403.0263872648963</v>
      </c>
      <c r="BP28" s="66">
        <v>495.11567901550478</v>
      </c>
    </row>
    <row r="29" spans="1:68" x14ac:dyDescent="0.35">
      <c r="A29" s="63" t="s">
        <v>79</v>
      </c>
      <c r="B29" s="67">
        <f>'[1]RSA All cause '!P28</f>
        <v>25</v>
      </c>
      <c r="C29" s="65">
        <f>'[1]RSA All cause '!Q28</f>
        <v>10971.147000000001</v>
      </c>
      <c r="D29" s="65">
        <f>'[1]RSA All cause '!R28</f>
        <v>10332.464249381263</v>
      </c>
      <c r="E29" s="66">
        <f>'[1]RSA All cause '!S28</f>
        <v>11609.829750618739</v>
      </c>
      <c r="F29" s="68">
        <f>'[1]RSA Naturals'!Q28</f>
        <v>9943.42</v>
      </c>
      <c r="G29" s="65">
        <f>'[1]RSA Naturals'!R28</f>
        <v>9282.3623540242879</v>
      </c>
      <c r="H29" s="66">
        <f>'[1]RSA Naturals'!S28</f>
        <v>10604.477645975712</v>
      </c>
      <c r="I29" s="65">
        <f>'[1]RSA Unnaturals'!T28</f>
        <v>1027.7270000000001</v>
      </c>
      <c r="J29" s="65">
        <f>'[1]RSA Unnaturals'!U28</f>
        <v>862.29491569828872</v>
      </c>
      <c r="K29" s="66">
        <f>'[1]RSA Unnaturals'!V28</f>
        <v>1193.1590843017116</v>
      </c>
      <c r="M29" s="63" t="s">
        <v>79</v>
      </c>
      <c r="N29" s="64">
        <f t="shared" si="0"/>
        <v>25</v>
      </c>
      <c r="O29" s="68">
        <f>[1]EC!Q28</f>
        <v>1519.04</v>
      </c>
      <c r="P29" s="65">
        <f>[1]EC!R28</f>
        <v>1361.1647186877112</v>
      </c>
      <c r="Q29" s="66">
        <f>[1]EC!S28</f>
        <v>1676.9152813122887</v>
      </c>
      <c r="R29" s="65">
        <f>[1]FS!Q28</f>
        <v>605.43809999999996</v>
      </c>
      <c r="S29" s="65">
        <f>[1]FS!R28</f>
        <v>521.47641210916845</v>
      </c>
      <c r="T29" s="65">
        <f>[1]FS!S28</f>
        <v>689.39978789083148</v>
      </c>
      <c r="U29" s="68">
        <f>[1]GT!Q28</f>
        <v>1755.83</v>
      </c>
      <c r="V29" s="65">
        <f>[1]GT!R28</f>
        <v>1620.3307853262731</v>
      </c>
      <c r="W29" s="66">
        <f>[1]GT!S28</f>
        <v>1891.3292146737267</v>
      </c>
      <c r="X29" s="65">
        <f>[1]KZN!Q28</f>
        <v>1769.5</v>
      </c>
      <c r="Y29" s="65">
        <f>[1]KZN!R28</f>
        <v>1569.3656603074614</v>
      </c>
      <c r="Z29" s="65">
        <f>[1]KZN!S28</f>
        <v>1969.6343396925386</v>
      </c>
      <c r="AA29" s="68">
        <f>[1]LP!Q28</f>
        <v>1237.56</v>
      </c>
      <c r="AB29" s="65">
        <f>[1]LP!R28</f>
        <v>1108.7022840740201</v>
      </c>
      <c r="AC29" s="66">
        <f>[1]LP!S28</f>
        <v>1366.4177159259798</v>
      </c>
      <c r="AD29" s="65">
        <f>[1]MP!Q28</f>
        <v>893.14459999999997</v>
      </c>
      <c r="AE29" s="65">
        <f>[1]MP!R28</f>
        <v>798.67076848492843</v>
      </c>
      <c r="AF29" s="65">
        <f>[1]MP!S28</f>
        <v>987.61843151507151</v>
      </c>
      <c r="AG29" s="68">
        <f>[1]NC!Q28</f>
        <v>312.2149</v>
      </c>
      <c r="AH29" s="65">
        <f>[1]NC!R28</f>
        <v>261.87624743979256</v>
      </c>
      <c r="AI29" s="66">
        <f>[1]NC!S28</f>
        <v>362.55355256020744</v>
      </c>
      <c r="AJ29" s="65">
        <f>[1]NW!Q28</f>
        <v>744.89779999999996</v>
      </c>
      <c r="AK29" s="65">
        <f>[1]NW!R28</f>
        <v>627.24855282839894</v>
      </c>
      <c r="AL29" s="65">
        <f>[1]NW!S28</f>
        <v>862.54704717160098</v>
      </c>
      <c r="AM29" s="68">
        <f>[1]WC!Q28</f>
        <v>1105.79</v>
      </c>
      <c r="AN29" s="65">
        <f>[1]WC!R28</f>
        <v>983.87916185840231</v>
      </c>
      <c r="AO29" s="66">
        <f>[1]WC!S28</f>
        <v>1227.7008381415976</v>
      </c>
      <c r="AQ29" s="63" t="s">
        <v>79</v>
      </c>
      <c r="AR29" s="64">
        <f t="shared" si="1"/>
        <v>25</v>
      </c>
      <c r="AS29" s="68">
        <v>152.12830139959922</v>
      </c>
      <c r="AT29" s="65">
        <v>102.22418545222038</v>
      </c>
      <c r="AU29" s="66">
        <v>202.03241734697806</v>
      </c>
      <c r="AV29" s="65">
        <v>570.55041066884667</v>
      </c>
      <c r="AW29" s="65">
        <v>469.94301828857095</v>
      </c>
      <c r="AX29" s="65">
        <v>671.15780304912244</v>
      </c>
      <c r="AY29" s="68">
        <v>576.02755658184924</v>
      </c>
      <c r="AZ29" s="65">
        <v>505.14942594933666</v>
      </c>
      <c r="BA29" s="66">
        <v>646.90568721436182</v>
      </c>
      <c r="BB29" s="65">
        <v>492.71461256665987</v>
      </c>
      <c r="BC29" s="65">
        <v>423.88842387316993</v>
      </c>
      <c r="BD29" s="65">
        <v>561.54080126014981</v>
      </c>
      <c r="BE29" s="68">
        <v>579.18116158182511</v>
      </c>
      <c r="BF29" s="65">
        <v>494.33279027236034</v>
      </c>
      <c r="BG29" s="66">
        <v>664.02953289128993</v>
      </c>
      <c r="BH29" s="65">
        <v>154.08332920728569</v>
      </c>
      <c r="BI29" s="65">
        <v>107.62555483025299</v>
      </c>
      <c r="BJ29" s="65">
        <v>200.54110358431836</v>
      </c>
      <c r="BK29" s="68">
        <v>230.9409332044288</v>
      </c>
      <c r="BL29" s="65">
        <v>196.83802789996014</v>
      </c>
      <c r="BM29" s="66">
        <v>265.04383850889747</v>
      </c>
      <c r="BN29" s="65">
        <v>437.50289982123957</v>
      </c>
      <c r="BO29" s="65">
        <v>391.44277889276754</v>
      </c>
      <c r="BP29" s="66">
        <v>483.5630207497116</v>
      </c>
    </row>
    <row r="30" spans="1:68" x14ac:dyDescent="0.35">
      <c r="A30" s="63" t="s">
        <v>80</v>
      </c>
      <c r="B30" s="67">
        <f>'[1]RSA All cause '!P29</f>
        <v>26</v>
      </c>
      <c r="C30" s="65">
        <f>'[1]RSA All cause '!Q29</f>
        <v>11023.099300000002</v>
      </c>
      <c r="D30" s="65">
        <f>'[1]RSA All cause '!R29</f>
        <v>10384.416549381263</v>
      </c>
      <c r="E30" s="66">
        <f>'[1]RSA All cause '!S29</f>
        <v>11661.78205061874</v>
      </c>
      <c r="F30" s="68">
        <f>'[1]RSA Naturals'!Q29</f>
        <v>9870.4500000000007</v>
      </c>
      <c r="G30" s="65">
        <f>'[1]RSA Naturals'!R29</f>
        <v>9209.3923540242886</v>
      </c>
      <c r="H30" s="66">
        <f>'[1]RSA Naturals'!S29</f>
        <v>10531.507645975713</v>
      </c>
      <c r="I30" s="65">
        <f>'[1]RSA Unnaturals'!T29</f>
        <v>1152.6493</v>
      </c>
      <c r="J30" s="65">
        <f>'[1]RSA Unnaturals'!U29</f>
        <v>987.21721569828867</v>
      </c>
      <c r="K30" s="66">
        <f>'[1]RSA Unnaturals'!V29</f>
        <v>1318.0813843017115</v>
      </c>
      <c r="M30" s="63" t="s">
        <v>80</v>
      </c>
      <c r="N30" s="64">
        <f t="shared" si="0"/>
        <v>26</v>
      </c>
      <c r="O30" s="68">
        <f>[1]EC!Q29</f>
        <v>1503.24</v>
      </c>
      <c r="P30" s="65">
        <f>[1]EC!R29</f>
        <v>1345.3647186877113</v>
      </c>
      <c r="Q30" s="66">
        <f>[1]EC!S29</f>
        <v>1661.1152813122887</v>
      </c>
      <c r="R30" s="65">
        <f>[1]FS!Q29</f>
        <v>599.14080000000001</v>
      </c>
      <c r="S30" s="65">
        <f>[1]FS!R29</f>
        <v>515.1791121091685</v>
      </c>
      <c r="T30" s="65">
        <f>[1]FS!S29</f>
        <v>683.10248789083153</v>
      </c>
      <c r="U30" s="68">
        <f>[1]GT!Q29</f>
        <v>1737.57</v>
      </c>
      <c r="V30" s="65">
        <f>[1]GT!R29</f>
        <v>1602.0707853262732</v>
      </c>
      <c r="W30" s="66">
        <f>[1]GT!S29</f>
        <v>1873.0692146737267</v>
      </c>
      <c r="X30" s="65">
        <f>[1]KZN!Q29</f>
        <v>1766.67</v>
      </c>
      <c r="Y30" s="65">
        <f>[1]KZN!R29</f>
        <v>1566.5356603074615</v>
      </c>
      <c r="Z30" s="65">
        <f>[1]KZN!S29</f>
        <v>1966.8043396925386</v>
      </c>
      <c r="AA30" s="68">
        <f>[1]LP!Q29</f>
        <v>1224.69</v>
      </c>
      <c r="AB30" s="65">
        <f>[1]LP!R29</f>
        <v>1095.8322840740202</v>
      </c>
      <c r="AC30" s="66">
        <f>[1]LP!S29</f>
        <v>1353.5477159259799</v>
      </c>
      <c r="AD30" s="65">
        <f>[1]MP!Q29</f>
        <v>883.85490000000004</v>
      </c>
      <c r="AE30" s="65">
        <f>[1]MP!R29</f>
        <v>789.38106848492851</v>
      </c>
      <c r="AF30" s="65">
        <f>[1]MP!S29</f>
        <v>978.32873151507158</v>
      </c>
      <c r="AG30" s="68">
        <f>[1]NC!Q29</f>
        <v>304.17309999999998</v>
      </c>
      <c r="AH30" s="65">
        <f>[1]NC!R29</f>
        <v>253.83444743979251</v>
      </c>
      <c r="AI30" s="66">
        <f>[1]NC!S29</f>
        <v>354.51175256020747</v>
      </c>
      <c r="AJ30" s="65">
        <f>[1]NW!Q29</f>
        <v>737.15009999999995</v>
      </c>
      <c r="AK30" s="65">
        <f>[1]NW!R29</f>
        <v>619.50085282839893</v>
      </c>
      <c r="AL30" s="65">
        <f>[1]NW!S29</f>
        <v>854.79934717160097</v>
      </c>
      <c r="AM30" s="68">
        <f>[1]WC!Q29</f>
        <v>1113.95</v>
      </c>
      <c r="AN30" s="65">
        <f>[1]WC!R29</f>
        <v>992.03916185840239</v>
      </c>
      <c r="AO30" s="66">
        <f>[1]WC!S29</f>
        <v>1235.8608381415977</v>
      </c>
      <c r="AQ30" s="63" t="s">
        <v>80</v>
      </c>
      <c r="AR30" s="64">
        <f t="shared" si="1"/>
        <v>26</v>
      </c>
      <c r="AS30" s="68">
        <v>137.55372665396584</v>
      </c>
      <c r="AT30" s="65">
        <v>86.942074990173325</v>
      </c>
      <c r="AU30" s="66">
        <v>188.16537831775835</v>
      </c>
      <c r="AV30" s="65">
        <v>573.19727059150557</v>
      </c>
      <c r="AW30" s="65">
        <v>471.16347635853799</v>
      </c>
      <c r="AX30" s="65">
        <v>675.23106482447315</v>
      </c>
      <c r="AY30" s="68">
        <v>549.68069247565006</v>
      </c>
      <c r="AZ30" s="65">
        <v>477.79765858048847</v>
      </c>
      <c r="BA30" s="66">
        <v>621.56372637081165</v>
      </c>
      <c r="BB30" s="65">
        <v>424.89653088991815</v>
      </c>
      <c r="BC30" s="65">
        <v>355.0945311676021</v>
      </c>
      <c r="BD30" s="65">
        <v>494.69853061223421</v>
      </c>
      <c r="BE30" s="68">
        <v>547.82804867750792</v>
      </c>
      <c r="BF30" s="65">
        <v>461.77670538785065</v>
      </c>
      <c r="BG30" s="66">
        <v>633.87939196716525</v>
      </c>
      <c r="BH30" s="65">
        <v>162.31073964812862</v>
      </c>
      <c r="BI30" s="65">
        <v>115.19429145125514</v>
      </c>
      <c r="BJ30" s="65">
        <v>209.42718784500209</v>
      </c>
      <c r="BK30" s="68">
        <v>214.34130359219364</v>
      </c>
      <c r="BL30" s="65">
        <v>179.75489060347252</v>
      </c>
      <c r="BM30" s="66">
        <v>248.92771658091476</v>
      </c>
      <c r="BN30" s="65">
        <v>422.67174021177971</v>
      </c>
      <c r="BO30" s="65">
        <v>376.5949367738944</v>
      </c>
      <c r="BP30" s="66">
        <v>468.74854364966501</v>
      </c>
    </row>
    <row r="31" spans="1:68" x14ac:dyDescent="0.35">
      <c r="A31" s="63" t="s">
        <v>81</v>
      </c>
      <c r="B31" s="67">
        <f>'[1]RSA All cause '!P30</f>
        <v>27</v>
      </c>
      <c r="C31" s="65">
        <f>'[1]RSA All cause '!Q30</f>
        <v>11212.014700000002</v>
      </c>
      <c r="D31" s="65">
        <f>'[1]RSA All cause '!R30</f>
        <v>10573.331949381263</v>
      </c>
      <c r="E31" s="66">
        <f>'[1]RSA All cause '!S30</f>
        <v>11850.69745061874</v>
      </c>
      <c r="F31" s="68">
        <f>'[1]RSA Naturals'!Q30</f>
        <v>9944.630000000001</v>
      </c>
      <c r="G31" s="65">
        <f>'[1]RSA Naturals'!R30</f>
        <v>9283.5723540242889</v>
      </c>
      <c r="H31" s="66">
        <f>'[1]RSA Naturals'!S30</f>
        <v>10605.687645975713</v>
      </c>
      <c r="I31" s="65">
        <f>'[1]RSA Unnaturals'!T30</f>
        <v>1267.3847000000001</v>
      </c>
      <c r="J31" s="65">
        <f>'[1]RSA Unnaturals'!U30</f>
        <v>1101.9526156982886</v>
      </c>
      <c r="K31" s="66">
        <f>'[1]RSA Unnaturals'!V30</f>
        <v>1432.8167843017116</v>
      </c>
      <c r="M31" s="63" t="s">
        <v>81</v>
      </c>
      <c r="N31" s="64">
        <f t="shared" si="0"/>
        <v>27</v>
      </c>
      <c r="O31" s="68">
        <f>[1]EC!Q30</f>
        <v>1504.41</v>
      </c>
      <c r="P31" s="65">
        <f>[1]EC!R30</f>
        <v>1346.5347186877113</v>
      </c>
      <c r="Q31" s="66">
        <f>[1]EC!S30</f>
        <v>1662.2852813122888</v>
      </c>
      <c r="R31" s="65">
        <f>[1]FS!Q30</f>
        <v>599.60569999999996</v>
      </c>
      <c r="S31" s="65">
        <f>[1]FS!R30</f>
        <v>515.64401210916844</v>
      </c>
      <c r="T31" s="65">
        <f>[1]FS!S30</f>
        <v>683.56738789083147</v>
      </c>
      <c r="U31" s="68">
        <f>[1]GT!Q30</f>
        <v>1738.92</v>
      </c>
      <c r="V31" s="65">
        <f>[1]GT!R30</f>
        <v>1603.4207853262733</v>
      </c>
      <c r="W31" s="66">
        <f>[1]GT!S30</f>
        <v>1874.4192146737269</v>
      </c>
      <c r="X31" s="65">
        <f>[1]KZN!Q30</f>
        <v>1812.4</v>
      </c>
      <c r="Y31" s="65">
        <f>[1]KZN!R30</f>
        <v>1612.2656603074615</v>
      </c>
      <c r="Z31" s="65">
        <f>[1]KZN!S30</f>
        <v>2012.5343396925387</v>
      </c>
      <c r="AA31" s="68">
        <f>[1]LP!Q30</f>
        <v>1225.6400000000001</v>
      </c>
      <c r="AB31" s="65">
        <f>[1]LP!R30</f>
        <v>1096.7822840740203</v>
      </c>
      <c r="AC31" s="66">
        <f>[1]LP!S30</f>
        <v>1354.4977159259799</v>
      </c>
      <c r="AD31" s="65">
        <f>[1]MP!Q30</f>
        <v>884.54070000000002</v>
      </c>
      <c r="AE31" s="65">
        <f>[1]MP!R30</f>
        <v>790.06686848492848</v>
      </c>
      <c r="AF31" s="65">
        <f>[1]MP!S30</f>
        <v>979.01453151507155</v>
      </c>
      <c r="AG31" s="68">
        <f>[1]NC!Q30</f>
        <v>332.24779999999998</v>
      </c>
      <c r="AH31" s="65">
        <f>[1]NC!R30</f>
        <v>281.90914743979249</v>
      </c>
      <c r="AI31" s="66">
        <f>[1]NC!S30</f>
        <v>382.58645256020748</v>
      </c>
      <c r="AJ31" s="65">
        <f>[1]NW!Q30</f>
        <v>737.72199999999998</v>
      </c>
      <c r="AK31" s="65">
        <f>[1]NW!R30</f>
        <v>620.07275282839896</v>
      </c>
      <c r="AL31" s="65">
        <f>[1]NW!S30</f>
        <v>855.371247171601</v>
      </c>
      <c r="AM31" s="68">
        <f>[1]WC!Q30</f>
        <v>1109.1400000000001</v>
      </c>
      <c r="AN31" s="65">
        <f>[1]WC!R30</f>
        <v>987.22916185840245</v>
      </c>
      <c r="AO31" s="66">
        <f>[1]WC!S30</f>
        <v>1231.0508381415978</v>
      </c>
      <c r="AQ31" s="63" t="s">
        <v>81</v>
      </c>
      <c r="AR31" s="64">
        <f t="shared" si="1"/>
        <v>27</v>
      </c>
      <c r="AS31" s="68">
        <v>145.63576406851826</v>
      </c>
      <c r="AT31" s="65">
        <v>94.321301537862382</v>
      </c>
      <c r="AU31" s="66">
        <v>196.95022659917413</v>
      </c>
      <c r="AV31" s="65">
        <v>595.07099964507847</v>
      </c>
      <c r="AW31" s="65">
        <v>491.62032892187909</v>
      </c>
      <c r="AX31" s="65">
        <v>698.52167036827791</v>
      </c>
      <c r="AY31" s="68">
        <v>560.52049653489655</v>
      </c>
      <c r="AZ31" s="65">
        <v>487.63927001602394</v>
      </c>
      <c r="BA31" s="66">
        <v>633.40172305376916</v>
      </c>
      <c r="BB31" s="65">
        <v>461.86715878570124</v>
      </c>
      <c r="BC31" s="65">
        <v>391.09586439860084</v>
      </c>
      <c r="BD31" s="65">
        <v>532.63845317280163</v>
      </c>
      <c r="BE31" s="68">
        <v>517.68968525510297</v>
      </c>
      <c r="BF31" s="65">
        <v>430.44340330638141</v>
      </c>
      <c r="BG31" s="66">
        <v>604.93596720382459</v>
      </c>
      <c r="BH31" s="65">
        <v>172.80347456459336</v>
      </c>
      <c r="BI31" s="65">
        <v>125.03275110279195</v>
      </c>
      <c r="BJ31" s="65">
        <v>220.57419802639475</v>
      </c>
      <c r="BK31" s="68">
        <v>220.87269837668504</v>
      </c>
      <c r="BL31" s="65">
        <v>185.80600651748222</v>
      </c>
      <c r="BM31" s="66">
        <v>255.93939023588786</v>
      </c>
      <c r="BN31" s="65">
        <v>410.53900000510617</v>
      </c>
      <c r="BO31" s="65">
        <v>364.44426217042883</v>
      </c>
      <c r="BP31" s="66">
        <v>456.63373783978352</v>
      </c>
    </row>
    <row r="32" spans="1:68" x14ac:dyDescent="0.35">
      <c r="A32" s="63" t="s">
        <v>82</v>
      </c>
      <c r="B32" s="67">
        <f>'[1]RSA All cause '!P31</f>
        <v>28</v>
      </c>
      <c r="C32" s="65">
        <f>'[1]RSA All cause '!Q31</f>
        <v>10912.516</v>
      </c>
      <c r="D32" s="65">
        <f>'[1]RSA All cause '!R31</f>
        <v>10273.833249381261</v>
      </c>
      <c r="E32" s="66">
        <f>'[1]RSA All cause '!S31</f>
        <v>11551.198750618738</v>
      </c>
      <c r="F32" s="68">
        <f>'[1]RSA Naturals'!Q31</f>
        <v>9793.84</v>
      </c>
      <c r="G32" s="65">
        <f>'[1]RSA Naturals'!R31</f>
        <v>9132.782354024288</v>
      </c>
      <c r="H32" s="66">
        <f>'[1]RSA Naturals'!S31</f>
        <v>10454.897645975712</v>
      </c>
      <c r="I32" s="65">
        <f>'[1]RSA Unnaturals'!T31</f>
        <v>1118.6759999999999</v>
      </c>
      <c r="J32" s="65">
        <f>'[1]RSA Unnaturals'!U31</f>
        <v>953.24391569828856</v>
      </c>
      <c r="K32" s="66">
        <f>'[1]RSA Unnaturals'!V31</f>
        <v>1284.1080843017114</v>
      </c>
      <c r="M32" s="63" t="s">
        <v>82</v>
      </c>
      <c r="N32" s="64">
        <f t="shared" si="0"/>
        <v>28</v>
      </c>
      <c r="O32" s="68">
        <f>[1]EC!Q31</f>
        <v>1483.2</v>
      </c>
      <c r="P32" s="65">
        <f>[1]EC!R31</f>
        <v>1325.3247186877113</v>
      </c>
      <c r="Q32" s="66">
        <f>[1]EC!S31</f>
        <v>1641.0752813122888</v>
      </c>
      <c r="R32" s="65">
        <f>[1]FS!Q31</f>
        <v>591.15380000000005</v>
      </c>
      <c r="S32" s="65">
        <f>[1]FS!R31</f>
        <v>507.19211210916853</v>
      </c>
      <c r="T32" s="65">
        <f>[1]FS!S31</f>
        <v>675.11548789083156</v>
      </c>
      <c r="U32" s="68">
        <f>[1]GT!Q31</f>
        <v>1714.4</v>
      </c>
      <c r="V32" s="65">
        <f>[1]GT!R31</f>
        <v>1578.9007853262733</v>
      </c>
      <c r="W32" s="66">
        <f>[1]GT!S31</f>
        <v>1849.8992146737269</v>
      </c>
      <c r="X32" s="65">
        <f>[1]KZN!Q31</f>
        <v>1826.57</v>
      </c>
      <c r="Y32" s="65">
        <f>[1]KZN!R31</f>
        <v>1626.4356603074614</v>
      </c>
      <c r="Z32" s="65">
        <f>[1]KZN!S31</f>
        <v>2026.7043396925385</v>
      </c>
      <c r="AA32" s="68">
        <f>[1]LP!Q31</f>
        <v>1208.3699999999999</v>
      </c>
      <c r="AB32" s="65">
        <f>[1]LP!R31</f>
        <v>1079.51228407402</v>
      </c>
      <c r="AC32" s="66">
        <f>[1]LP!S31</f>
        <v>1337.2277159259797</v>
      </c>
      <c r="AD32" s="65">
        <f>[1]MP!Q31</f>
        <v>872.07240000000002</v>
      </c>
      <c r="AE32" s="65">
        <f>[1]MP!R31</f>
        <v>777.59856848492848</v>
      </c>
      <c r="AF32" s="65">
        <f>[1]MP!S31</f>
        <v>966.54623151507155</v>
      </c>
      <c r="AG32" s="68">
        <f>[1]NC!Q31</f>
        <v>309.08170000000001</v>
      </c>
      <c r="AH32" s="65">
        <f>[1]NC!R31</f>
        <v>258.74304743979258</v>
      </c>
      <c r="AI32" s="66">
        <f>[1]NC!S31</f>
        <v>359.42035256020745</v>
      </c>
      <c r="AJ32" s="65">
        <f>[1]NW!Q31</f>
        <v>727.32330000000002</v>
      </c>
      <c r="AK32" s="65">
        <f>[1]NW!R31</f>
        <v>609.674052828399</v>
      </c>
      <c r="AL32" s="65">
        <f>[1]NW!S31</f>
        <v>844.97254717160104</v>
      </c>
      <c r="AM32" s="68">
        <f>[1]WC!Q31</f>
        <v>1061.67</v>
      </c>
      <c r="AN32" s="65">
        <f>[1]WC!R31</f>
        <v>939.75916185840242</v>
      </c>
      <c r="AO32" s="66">
        <f>[1]WC!S31</f>
        <v>1183.5808381415977</v>
      </c>
      <c r="AQ32" s="63" t="s">
        <v>82</v>
      </c>
      <c r="AR32" s="64">
        <f t="shared" si="1"/>
        <v>28</v>
      </c>
      <c r="AS32" s="68">
        <v>132.52217268701469</v>
      </c>
      <c r="AT32" s="65">
        <v>80.509414658587076</v>
      </c>
      <c r="AU32" s="66">
        <v>184.5349307154423</v>
      </c>
      <c r="AV32" s="65">
        <v>574.09661492685939</v>
      </c>
      <c r="AW32" s="65">
        <v>469.23817076036767</v>
      </c>
      <c r="AX32" s="65">
        <v>678.95505909335111</v>
      </c>
      <c r="AY32" s="68">
        <v>487.26886451749937</v>
      </c>
      <c r="AZ32" s="65">
        <v>413.39585849163484</v>
      </c>
      <c r="BA32" s="66">
        <v>561.14187054336389</v>
      </c>
      <c r="BB32" s="65">
        <v>433.54350041962715</v>
      </c>
      <c r="BC32" s="65">
        <v>361.80913882291765</v>
      </c>
      <c r="BD32" s="65">
        <v>505.27786201633666</v>
      </c>
      <c r="BE32" s="68">
        <v>464.08475844347947</v>
      </c>
      <c r="BF32" s="65">
        <v>375.65121499229707</v>
      </c>
      <c r="BG32" s="66">
        <v>552.51830189466182</v>
      </c>
      <c r="BH32" s="65">
        <v>152.44592312610371</v>
      </c>
      <c r="BI32" s="65">
        <v>104.02512794039509</v>
      </c>
      <c r="BJ32" s="65">
        <v>200.86671831181232</v>
      </c>
      <c r="BK32" s="68">
        <v>218.53603489773423</v>
      </c>
      <c r="BL32" s="65">
        <v>182.99214982945512</v>
      </c>
      <c r="BM32" s="66">
        <v>254.07991996601334</v>
      </c>
      <c r="BN32" s="65">
        <v>385.99714972910573</v>
      </c>
      <c r="BO32" s="65">
        <v>339.88318134783179</v>
      </c>
      <c r="BP32" s="66">
        <v>432.11111811037966</v>
      </c>
    </row>
    <row r="33" spans="1:68" x14ac:dyDescent="0.35">
      <c r="A33" s="63" t="s">
        <v>83</v>
      </c>
      <c r="B33" s="67">
        <f>'[1]RSA All cause '!P32</f>
        <v>29</v>
      </c>
      <c r="C33" s="65">
        <f>'[1]RSA All cause '!Q32</f>
        <v>10623.4277</v>
      </c>
      <c r="D33" s="65">
        <f>'[1]RSA All cause '!R32</f>
        <v>9984.7449493812619</v>
      </c>
      <c r="E33" s="66">
        <f>'[1]RSA All cause '!S32</f>
        <v>11262.110450618738</v>
      </c>
      <c r="F33" s="68">
        <f>'[1]RSA Naturals'!Q32</f>
        <v>9579.9599999999991</v>
      </c>
      <c r="G33" s="65">
        <f>'[1]RSA Naturals'!R32</f>
        <v>8918.902354024287</v>
      </c>
      <c r="H33" s="66">
        <f>'[1]RSA Naturals'!S32</f>
        <v>10241.017645975711</v>
      </c>
      <c r="I33" s="65">
        <f>'[1]RSA Unnaturals'!T32</f>
        <v>1043.4677000000001</v>
      </c>
      <c r="J33" s="65">
        <f>'[1]RSA Unnaturals'!U32</f>
        <v>878.03561569828878</v>
      </c>
      <c r="K33" s="66">
        <f>'[1]RSA Unnaturals'!V32</f>
        <v>1208.8997843017116</v>
      </c>
      <c r="M33" s="63" t="s">
        <v>83</v>
      </c>
      <c r="N33" s="64">
        <f t="shared" si="0"/>
        <v>29</v>
      </c>
      <c r="O33" s="68">
        <f>[1]EC!Q32</f>
        <v>1445.59</v>
      </c>
      <c r="P33" s="65">
        <f>[1]EC!R32</f>
        <v>1287.7147186877112</v>
      </c>
      <c r="Q33" s="66">
        <f>[1]EC!S32</f>
        <v>1603.4652813122887</v>
      </c>
      <c r="R33" s="65">
        <f>[1]FS!Q32</f>
        <v>576.16010000000006</v>
      </c>
      <c r="S33" s="65">
        <f>[1]FS!R32</f>
        <v>492.19841210916854</v>
      </c>
      <c r="T33" s="65">
        <f>[1]FS!S32</f>
        <v>660.12178789083157</v>
      </c>
      <c r="U33" s="68">
        <f>[1]GT!Q32</f>
        <v>1670.92</v>
      </c>
      <c r="V33" s="65">
        <f>[1]GT!R32</f>
        <v>1535.4207853262733</v>
      </c>
      <c r="W33" s="66">
        <f>[1]GT!S32</f>
        <v>1806.4192146737269</v>
      </c>
      <c r="X33" s="65">
        <f>[1]KZN!Q32</f>
        <v>1812.47</v>
      </c>
      <c r="Y33" s="65">
        <f>[1]KZN!R32</f>
        <v>1612.3356603074615</v>
      </c>
      <c r="Z33" s="65">
        <f>[1]KZN!S32</f>
        <v>2012.6043396925386</v>
      </c>
      <c r="AA33" s="68">
        <f>[1]LP!Q32</f>
        <v>1177.72</v>
      </c>
      <c r="AB33" s="65">
        <f>[1]LP!R32</f>
        <v>1048.8622840740202</v>
      </c>
      <c r="AC33" s="66">
        <f>[1]LP!S32</f>
        <v>1306.5777159259799</v>
      </c>
      <c r="AD33" s="65">
        <f>[1]MP!Q32</f>
        <v>849.95370000000003</v>
      </c>
      <c r="AE33" s="65">
        <f>[1]MP!R32</f>
        <v>755.47986848492849</v>
      </c>
      <c r="AF33" s="65">
        <f>[1]MP!S32</f>
        <v>944.42753151507156</v>
      </c>
      <c r="AG33" s="68">
        <f>[1]NC!Q32</f>
        <v>291.23079999999999</v>
      </c>
      <c r="AH33" s="65">
        <f>[1]NC!R32</f>
        <v>240.89214743979252</v>
      </c>
      <c r="AI33" s="66">
        <f>[1]NC!S32</f>
        <v>341.56945256020742</v>
      </c>
      <c r="AJ33" s="65">
        <f>[1]NW!Q32</f>
        <v>708.8759</v>
      </c>
      <c r="AK33" s="65">
        <f>[1]NW!R32</f>
        <v>591.22665282839898</v>
      </c>
      <c r="AL33" s="65">
        <f>[1]NW!S32</f>
        <v>826.52514717160102</v>
      </c>
      <c r="AM33" s="68">
        <f>[1]WC!Q32</f>
        <v>1047.04</v>
      </c>
      <c r="AN33" s="65">
        <f>[1]WC!R32</f>
        <v>925.12916185840231</v>
      </c>
      <c r="AO33" s="66">
        <f>[1]WC!S32</f>
        <v>1168.9508381415976</v>
      </c>
      <c r="AQ33" s="63" t="s">
        <v>83</v>
      </c>
      <c r="AR33" s="64">
        <f t="shared" si="1"/>
        <v>29</v>
      </c>
      <c r="AS33" s="68">
        <v>129.31489681620556</v>
      </c>
      <c r="AT33" s="65">
        <v>76.608161477224684</v>
      </c>
      <c r="AU33" s="66">
        <v>182.02163215518644</v>
      </c>
      <c r="AV33" s="65">
        <v>582.42905883426533</v>
      </c>
      <c r="AW33" s="65">
        <v>476.17154675001984</v>
      </c>
      <c r="AX33" s="65">
        <v>688.68657091851082</v>
      </c>
      <c r="AY33" s="68">
        <v>493.98484919704049</v>
      </c>
      <c r="AZ33" s="65">
        <v>419.1261967261961</v>
      </c>
      <c r="BA33" s="66">
        <v>568.84350166788488</v>
      </c>
      <c r="BB33" s="65">
        <v>434.41715438948319</v>
      </c>
      <c r="BC33" s="65">
        <v>361.72568109129588</v>
      </c>
      <c r="BD33" s="65">
        <v>507.10862768767049</v>
      </c>
      <c r="BE33" s="68">
        <v>473.09605645973505</v>
      </c>
      <c r="BF33" s="65">
        <v>383.48259340856902</v>
      </c>
      <c r="BG33" s="66">
        <v>562.70951951090103</v>
      </c>
      <c r="BH33" s="65">
        <v>134.75554674236975</v>
      </c>
      <c r="BI33" s="65">
        <v>85.68869980913675</v>
      </c>
      <c r="BJ33" s="65">
        <v>183.82239367560274</v>
      </c>
      <c r="BK33" s="68">
        <v>199.04210516992586</v>
      </c>
      <c r="BL33" s="65">
        <v>163.02397780607731</v>
      </c>
      <c r="BM33" s="66">
        <v>235.06023253377441</v>
      </c>
      <c r="BN33" s="65">
        <v>383.52437919707893</v>
      </c>
      <c r="BO33" s="65">
        <v>337.38984003758026</v>
      </c>
      <c r="BP33" s="66">
        <v>429.6589183565776</v>
      </c>
    </row>
    <row r="34" spans="1:68" x14ac:dyDescent="0.35">
      <c r="A34" s="63" t="s">
        <v>84</v>
      </c>
      <c r="B34" s="67">
        <f>'[1]RSA All cause '!P33</f>
        <v>30</v>
      </c>
      <c r="C34" s="65">
        <f>'[1]RSA All cause '!Q33</f>
        <v>10224.388300000001</v>
      </c>
      <c r="D34" s="65">
        <f>'[1]RSA All cause '!R33</f>
        <v>9585.7055493812622</v>
      </c>
      <c r="E34" s="66">
        <f>'[1]RSA All cause '!S33</f>
        <v>10863.071050618739</v>
      </c>
      <c r="F34" s="68">
        <f>'[1]RSA Naturals'!Q33</f>
        <v>9136.77</v>
      </c>
      <c r="G34" s="65">
        <f>'[1]RSA Naturals'!R33</f>
        <v>8475.7123540242883</v>
      </c>
      <c r="H34" s="66">
        <f>'[1]RSA Naturals'!S33</f>
        <v>9797.8276459757126</v>
      </c>
      <c r="I34" s="65">
        <f>'[1]RSA Unnaturals'!T33</f>
        <v>1087.6183000000001</v>
      </c>
      <c r="J34" s="65">
        <f>'[1]RSA Unnaturals'!U33</f>
        <v>922.18621569828872</v>
      </c>
      <c r="K34" s="66">
        <f>'[1]RSA Unnaturals'!V33</f>
        <v>1253.0503843017116</v>
      </c>
      <c r="M34" s="63" t="s">
        <v>84</v>
      </c>
      <c r="N34" s="64">
        <f t="shared" si="0"/>
        <v>30</v>
      </c>
      <c r="O34" s="68">
        <f>[1]EC!Q33</f>
        <v>1381.66</v>
      </c>
      <c r="P34" s="65">
        <f>[1]EC!R33</f>
        <v>1223.7847186877113</v>
      </c>
      <c r="Q34" s="66">
        <f>[1]EC!S33</f>
        <v>1539.5352813122888</v>
      </c>
      <c r="R34" s="65">
        <f>[1]FS!Q33</f>
        <v>550.68269999999995</v>
      </c>
      <c r="S34" s="65">
        <f>[1]FS!R33</f>
        <v>466.72101210916844</v>
      </c>
      <c r="T34" s="65">
        <f>[1]FS!S33</f>
        <v>634.64438789083147</v>
      </c>
      <c r="U34" s="68">
        <f>[1]GT!Q33</f>
        <v>1597.03</v>
      </c>
      <c r="V34" s="65">
        <f>[1]GT!R33</f>
        <v>1461.5307853262732</v>
      </c>
      <c r="W34" s="66">
        <f>[1]GT!S33</f>
        <v>1732.5292146737268</v>
      </c>
      <c r="X34" s="65">
        <f>[1]KZN!Q33</f>
        <v>1717.42</v>
      </c>
      <c r="Y34" s="65">
        <f>[1]KZN!R33</f>
        <v>1517.2856603074615</v>
      </c>
      <c r="Z34" s="65">
        <f>[1]KZN!S33</f>
        <v>1917.5543396925386</v>
      </c>
      <c r="AA34" s="68">
        <f>[1]LP!Q33</f>
        <v>1125.6400000000001</v>
      </c>
      <c r="AB34" s="65">
        <f>[1]LP!R33</f>
        <v>996.78228407402025</v>
      </c>
      <c r="AC34" s="66">
        <f>[1]LP!S33</f>
        <v>1254.4977159259799</v>
      </c>
      <c r="AD34" s="65">
        <f>[1]MP!Q33</f>
        <v>812.36919999999998</v>
      </c>
      <c r="AE34" s="65">
        <f>[1]MP!R33</f>
        <v>717.89536848492844</v>
      </c>
      <c r="AF34" s="65">
        <f>[1]MP!S33</f>
        <v>906.84303151507152</v>
      </c>
      <c r="AG34" s="68">
        <f>[1]NC!Q33</f>
        <v>291.70119999999997</v>
      </c>
      <c r="AH34" s="65">
        <f>[1]NC!R33</f>
        <v>241.36254743979251</v>
      </c>
      <c r="AI34" s="66">
        <f>[1]NC!S33</f>
        <v>342.03985256020746</v>
      </c>
      <c r="AJ34" s="65">
        <f>[1]NW!Q33</f>
        <v>677.52980000000002</v>
      </c>
      <c r="AK34" s="65">
        <f>[1]NW!R33</f>
        <v>559.880552828399</v>
      </c>
      <c r="AL34" s="65">
        <f>[1]NW!S33</f>
        <v>795.17904717160104</v>
      </c>
      <c r="AM34" s="68">
        <f>[1]WC!Q33</f>
        <v>982.72749999999996</v>
      </c>
      <c r="AN34" s="65">
        <f>[1]WC!R33</f>
        <v>860.81666185840231</v>
      </c>
      <c r="AO34" s="66">
        <f>[1]WC!S33</f>
        <v>1104.6383381415976</v>
      </c>
      <c r="AQ34" s="63" t="s">
        <v>84</v>
      </c>
      <c r="AR34" s="64">
        <f t="shared" si="1"/>
        <v>30</v>
      </c>
      <c r="AS34" s="68">
        <v>123.53982629517454</v>
      </c>
      <c r="AT34" s="65">
        <v>70.143245982066333</v>
      </c>
      <c r="AU34" s="66">
        <v>176.93640660828274</v>
      </c>
      <c r="AV34" s="65">
        <v>537.35296309565035</v>
      </c>
      <c r="AW34" s="65">
        <v>429.70471394140509</v>
      </c>
      <c r="AX34" s="65">
        <v>645.00121224989562</v>
      </c>
      <c r="AY34" s="68">
        <v>456.23399512174257</v>
      </c>
      <c r="AZ34" s="65">
        <v>380.3955653066019</v>
      </c>
      <c r="BA34" s="66">
        <v>532.07242493688329</v>
      </c>
      <c r="BB34" s="65">
        <v>423.3696455144123</v>
      </c>
      <c r="BC34" s="65">
        <v>349.72675970330511</v>
      </c>
      <c r="BD34" s="65">
        <v>497.01253132551949</v>
      </c>
      <c r="BE34" s="68">
        <v>449.8208633737521</v>
      </c>
      <c r="BF34" s="65">
        <v>359.03450663637307</v>
      </c>
      <c r="BG34" s="66">
        <v>540.60722011113114</v>
      </c>
      <c r="BH34" s="65">
        <v>141.53275928305914</v>
      </c>
      <c r="BI34" s="65">
        <v>91.82370756261119</v>
      </c>
      <c r="BJ34" s="65">
        <v>191.24181100350708</v>
      </c>
      <c r="BK34" s="68">
        <v>220.84813789198853</v>
      </c>
      <c r="BL34" s="65">
        <v>184.35859214148357</v>
      </c>
      <c r="BM34" s="66">
        <v>257.33768364249346</v>
      </c>
      <c r="BN34" s="65">
        <v>400.95589721697121</v>
      </c>
      <c r="BO34" s="65">
        <v>354.79940315861029</v>
      </c>
      <c r="BP34" s="66">
        <v>447.11239127533213</v>
      </c>
    </row>
    <row r="35" spans="1:68" x14ac:dyDescent="0.35">
      <c r="A35" s="63" t="s">
        <v>85</v>
      </c>
      <c r="B35" s="67">
        <f>'[1]RSA All cause '!P34</f>
        <v>31</v>
      </c>
      <c r="C35" s="65">
        <f>'[1]RSA All cause '!Q34</f>
        <v>10659.7453</v>
      </c>
      <c r="D35" s="65">
        <f>'[1]RSA All cause '!R34</f>
        <v>10021.062549381262</v>
      </c>
      <c r="E35" s="66">
        <f>'[1]RSA All cause '!S34</f>
        <v>11298.428050618739</v>
      </c>
      <c r="F35" s="68">
        <f>'[1]RSA Naturals'!Q34</f>
        <v>9385.9500000000007</v>
      </c>
      <c r="G35" s="65">
        <f>'[1]RSA Naturals'!R34</f>
        <v>8724.8923540242886</v>
      </c>
      <c r="H35" s="66">
        <f>'[1]RSA Naturals'!S34</f>
        <v>10047.007645975713</v>
      </c>
      <c r="I35" s="65">
        <f>'[1]RSA Unnaturals'!T34</f>
        <v>1273.7953</v>
      </c>
      <c r="J35" s="65">
        <f>'[1]RSA Unnaturals'!U34</f>
        <v>1108.3632156982885</v>
      </c>
      <c r="K35" s="66">
        <f>'[1]RSA Unnaturals'!V34</f>
        <v>1439.2273843017115</v>
      </c>
      <c r="M35" s="63" t="s">
        <v>85</v>
      </c>
      <c r="N35" s="64">
        <f t="shared" si="0"/>
        <v>31</v>
      </c>
      <c r="O35" s="68">
        <f>[1]EC!Q34</f>
        <v>1417.47</v>
      </c>
      <c r="P35" s="65">
        <f>[1]EC!R34</f>
        <v>1259.5947186877113</v>
      </c>
      <c r="Q35" s="66">
        <f>[1]EC!S34</f>
        <v>1575.3452813122888</v>
      </c>
      <c r="R35" s="65">
        <f>[1]FS!Q34</f>
        <v>564.95330000000001</v>
      </c>
      <c r="S35" s="65">
        <f>[1]FS!R34</f>
        <v>480.9916121091685</v>
      </c>
      <c r="T35" s="65">
        <f>[1]FS!S34</f>
        <v>648.91498789083153</v>
      </c>
      <c r="U35" s="68">
        <f>[1]GT!Q34</f>
        <v>1638.42</v>
      </c>
      <c r="V35" s="65">
        <f>[1]GT!R34</f>
        <v>1502.9207853262733</v>
      </c>
      <c r="W35" s="66">
        <f>[1]GT!S34</f>
        <v>1773.9192146737269</v>
      </c>
      <c r="X35" s="65">
        <f>[1]KZN!Q34</f>
        <v>1766.16</v>
      </c>
      <c r="Y35" s="65">
        <f>[1]KZN!R34</f>
        <v>1566.0256603074615</v>
      </c>
      <c r="Z35" s="65">
        <f>[1]KZN!S34</f>
        <v>1966.2943396925386</v>
      </c>
      <c r="AA35" s="68">
        <f>[1]LP!Q34</f>
        <v>1154.81</v>
      </c>
      <c r="AB35" s="65">
        <f>[1]LP!R34</f>
        <v>1025.9522840740201</v>
      </c>
      <c r="AC35" s="66">
        <f>[1]LP!S34</f>
        <v>1283.6677159259798</v>
      </c>
      <c r="AD35" s="65">
        <f>[1]MP!Q34</f>
        <v>833.42129999999997</v>
      </c>
      <c r="AE35" s="65">
        <f>[1]MP!R34</f>
        <v>738.94746848492844</v>
      </c>
      <c r="AF35" s="65">
        <f>[1]MP!S34</f>
        <v>927.89513151507151</v>
      </c>
      <c r="AG35" s="68">
        <f>[1]NC!Q34</f>
        <v>311.57339999999999</v>
      </c>
      <c r="AH35" s="65">
        <f>[1]NC!R34</f>
        <v>261.2347474397925</v>
      </c>
      <c r="AI35" s="66">
        <f>[1]NC!S34</f>
        <v>361.91205256020748</v>
      </c>
      <c r="AJ35" s="65">
        <f>[1]NW!Q34</f>
        <v>695.08759999999995</v>
      </c>
      <c r="AK35" s="65">
        <f>[1]NW!R34</f>
        <v>577.43835282839893</v>
      </c>
      <c r="AL35" s="65">
        <f>[1]NW!S34</f>
        <v>812.73684717160097</v>
      </c>
      <c r="AM35" s="68">
        <f>[1]WC!Q34</f>
        <v>1004.06</v>
      </c>
      <c r="AN35" s="65">
        <f>[1]WC!R34</f>
        <v>882.14916185840229</v>
      </c>
      <c r="AO35" s="66">
        <f>[1]WC!S34</f>
        <v>1125.9708381415976</v>
      </c>
      <c r="AQ35" s="63" t="s">
        <v>85</v>
      </c>
      <c r="AR35" s="64">
        <f t="shared" si="1"/>
        <v>31</v>
      </c>
      <c r="AS35" s="68">
        <v>117.10086828690297</v>
      </c>
      <c r="AT35" s="65">
        <v>63.018399943995803</v>
      </c>
      <c r="AU35" s="66">
        <v>171.18333662981013</v>
      </c>
      <c r="AV35" s="65">
        <v>559.94354781031495</v>
      </c>
      <c r="AW35" s="65">
        <v>450.91253884091373</v>
      </c>
      <c r="AX35" s="65">
        <v>668.97455677971618</v>
      </c>
      <c r="AY35" s="68">
        <v>448.03199377263701</v>
      </c>
      <c r="AZ35" s="65">
        <v>371.21940660689563</v>
      </c>
      <c r="BA35" s="66">
        <v>524.84458093837839</v>
      </c>
      <c r="BB35" s="65">
        <v>440.97811519730999</v>
      </c>
      <c r="BC35" s="65">
        <v>366.38927416657066</v>
      </c>
      <c r="BD35" s="65">
        <v>515.56695622804932</v>
      </c>
      <c r="BE35" s="68">
        <v>473.51905894740338</v>
      </c>
      <c r="BF35" s="65">
        <v>381.56653623104046</v>
      </c>
      <c r="BG35" s="66">
        <v>565.4715816637663</v>
      </c>
      <c r="BH35" s="65">
        <v>138.10767313927855</v>
      </c>
      <c r="BI35" s="65">
        <v>87.760100312276833</v>
      </c>
      <c r="BJ35" s="65">
        <v>188.45524596628024</v>
      </c>
      <c r="BK35" s="68">
        <v>208.08525258382093</v>
      </c>
      <c r="BL35" s="65">
        <v>171.12699249812232</v>
      </c>
      <c r="BM35" s="66">
        <v>245.04351266951954</v>
      </c>
      <c r="BN35" s="65">
        <v>378.23286235057714</v>
      </c>
      <c r="BO35" s="65">
        <v>332.05298558903729</v>
      </c>
      <c r="BP35" s="66">
        <v>424.41273911211698</v>
      </c>
    </row>
    <row r="36" spans="1:68" x14ac:dyDescent="0.35">
      <c r="A36" s="63" t="s">
        <v>86</v>
      </c>
      <c r="B36" s="67">
        <f>'[1]RSA All cause '!P35</f>
        <v>32</v>
      </c>
      <c r="C36" s="65">
        <f>'[1]RSA All cause '!Q35</f>
        <v>10589.346699999998</v>
      </c>
      <c r="D36" s="65">
        <f>'[1]RSA All cause '!R35</f>
        <v>9950.66394938126</v>
      </c>
      <c r="E36" s="66">
        <f>'[1]RSA All cause '!S35</f>
        <v>11228.029450618737</v>
      </c>
      <c r="F36" s="68">
        <f>'[1]RSA Naturals'!Q35</f>
        <v>9417.3499999999985</v>
      </c>
      <c r="G36" s="65">
        <f>'[1]RSA Naturals'!R35</f>
        <v>8756.2923540242864</v>
      </c>
      <c r="H36" s="66">
        <f>'[1]RSA Naturals'!S35</f>
        <v>10078.407645975711</v>
      </c>
      <c r="I36" s="65">
        <f>'[1]RSA Unnaturals'!T35</f>
        <v>1171.9966999999999</v>
      </c>
      <c r="J36" s="65">
        <f>'[1]RSA Unnaturals'!U35</f>
        <v>1006.5646156982885</v>
      </c>
      <c r="K36" s="66">
        <f>'[1]RSA Unnaturals'!V35</f>
        <v>1337.4287843017114</v>
      </c>
      <c r="M36" s="63" t="s">
        <v>86</v>
      </c>
      <c r="N36" s="64">
        <f t="shared" si="0"/>
        <v>32</v>
      </c>
      <c r="O36" s="68">
        <f>[1]EC!Q35</f>
        <v>1411.67</v>
      </c>
      <c r="P36" s="65">
        <f>[1]EC!R35</f>
        <v>1253.7947186877113</v>
      </c>
      <c r="Q36" s="66">
        <f>[1]EC!S35</f>
        <v>1569.5452813122888</v>
      </c>
      <c r="R36" s="65">
        <f>[1]FS!Q35</f>
        <v>562.64290000000005</v>
      </c>
      <c r="S36" s="65">
        <f>[1]FS!R35</f>
        <v>478.68121210916854</v>
      </c>
      <c r="T36" s="65">
        <f>[1]FS!S35</f>
        <v>646.60458789083157</v>
      </c>
      <c r="U36" s="68">
        <f>[1]GT!Q35</f>
        <v>1631.72</v>
      </c>
      <c r="V36" s="65">
        <f>[1]GT!R35</f>
        <v>1496.2207853262732</v>
      </c>
      <c r="W36" s="66">
        <f>[1]GT!S35</f>
        <v>1767.2192146737268</v>
      </c>
      <c r="X36" s="65">
        <f>[1]KZN!Q35</f>
        <v>1800.44</v>
      </c>
      <c r="Y36" s="65">
        <f>[1]KZN!R35</f>
        <v>1600.3056603074615</v>
      </c>
      <c r="Z36" s="65">
        <f>[1]KZN!S35</f>
        <v>2000.5743396925386</v>
      </c>
      <c r="AA36" s="68">
        <f>[1]LP!Q35</f>
        <v>1150.0899999999999</v>
      </c>
      <c r="AB36" s="65">
        <f>[1]LP!R35</f>
        <v>1021.2322840740201</v>
      </c>
      <c r="AC36" s="66">
        <f>[1]LP!S35</f>
        <v>1278.9477159259798</v>
      </c>
      <c r="AD36" s="65">
        <f>[1]MP!Q35</f>
        <v>830.01300000000003</v>
      </c>
      <c r="AE36" s="65">
        <f>[1]MP!R35</f>
        <v>735.5391684849285</v>
      </c>
      <c r="AF36" s="65">
        <f>[1]MP!S35</f>
        <v>924.48683151507157</v>
      </c>
      <c r="AG36" s="68">
        <f>[1]NC!Q35</f>
        <v>316.685</v>
      </c>
      <c r="AH36" s="65">
        <f>[1]NC!R35</f>
        <v>266.34634743979257</v>
      </c>
      <c r="AI36" s="66">
        <f>[1]NC!S35</f>
        <v>367.02365256020744</v>
      </c>
      <c r="AJ36" s="65">
        <f>[1]NW!Q35</f>
        <v>692.245</v>
      </c>
      <c r="AK36" s="65">
        <f>[1]NW!R35</f>
        <v>574.59575282839899</v>
      </c>
      <c r="AL36" s="65">
        <f>[1]NW!S35</f>
        <v>809.89424717160102</v>
      </c>
      <c r="AM36" s="68">
        <f>[1]WC!Q35</f>
        <v>1021.85</v>
      </c>
      <c r="AN36" s="65">
        <f>[1]WC!R35</f>
        <v>899.93916185840237</v>
      </c>
      <c r="AO36" s="66">
        <f>[1]WC!S35</f>
        <v>1143.7608381415976</v>
      </c>
      <c r="AQ36" s="63" t="s">
        <v>86</v>
      </c>
      <c r="AR36" s="64">
        <f t="shared" si="1"/>
        <v>32</v>
      </c>
      <c r="AS36" s="68">
        <v>130.12835721904585</v>
      </c>
      <c r="AT36" s="65">
        <v>75.363792068844191</v>
      </c>
      <c r="AU36" s="66">
        <v>184.89292236924751</v>
      </c>
      <c r="AV36" s="65">
        <v>557.4892463652327</v>
      </c>
      <c r="AW36" s="65">
        <v>447.08312073801568</v>
      </c>
      <c r="AX36" s="65">
        <v>667.89537199244978</v>
      </c>
      <c r="AY36" s="68">
        <v>465.74251990702305</v>
      </c>
      <c r="AZ36" s="65">
        <v>387.96116001194576</v>
      </c>
      <c r="BA36" s="66">
        <v>543.5238798021004</v>
      </c>
      <c r="BB36" s="65">
        <v>414.32791109638674</v>
      </c>
      <c r="BC36" s="65">
        <v>338.79834358097065</v>
      </c>
      <c r="BD36" s="65">
        <v>489.85747861180283</v>
      </c>
      <c r="BE36" s="68">
        <v>478.79045247898222</v>
      </c>
      <c r="BF36" s="65">
        <v>385.67820972599247</v>
      </c>
      <c r="BG36" s="66">
        <v>571.90269523197196</v>
      </c>
      <c r="BH36" s="65">
        <v>133.27319026482581</v>
      </c>
      <c r="BI36" s="65">
        <v>82.290625734734988</v>
      </c>
      <c r="BJ36" s="65">
        <v>184.25575479491664</v>
      </c>
      <c r="BK36" s="68">
        <v>217.47181835466066</v>
      </c>
      <c r="BL36" s="65">
        <v>180.04743473614218</v>
      </c>
      <c r="BM36" s="66">
        <v>254.89620197317913</v>
      </c>
      <c r="BN36" s="65">
        <v>367.22168455199989</v>
      </c>
      <c r="BO36" s="65">
        <v>321.01695381741894</v>
      </c>
      <c r="BP36" s="66">
        <v>413.42641528658083</v>
      </c>
    </row>
    <row r="37" spans="1:68" x14ac:dyDescent="0.35">
      <c r="A37" s="63" t="s">
        <v>87</v>
      </c>
      <c r="B37" s="67">
        <f>'[1]RSA All cause '!P36</f>
        <v>33</v>
      </c>
      <c r="C37" s="65">
        <f>'[1]RSA All cause '!Q36</f>
        <v>10266.994400000001</v>
      </c>
      <c r="D37" s="65">
        <f>'[1]RSA All cause '!R36</f>
        <v>9628.3116493812631</v>
      </c>
      <c r="E37" s="66">
        <f>'[1]RSA All cause '!S36</f>
        <v>10905.67715061874</v>
      </c>
      <c r="F37" s="68">
        <f>'[1]RSA Naturals'!Q36</f>
        <v>9283.880000000001</v>
      </c>
      <c r="G37" s="65">
        <f>'[1]RSA Naturals'!R36</f>
        <v>8622.8223540242889</v>
      </c>
      <c r="H37" s="66">
        <f>'[1]RSA Naturals'!S36</f>
        <v>9944.9376459757132</v>
      </c>
      <c r="I37" s="65">
        <f>'[1]RSA Unnaturals'!T36</f>
        <v>983.11439999999993</v>
      </c>
      <c r="J37" s="65">
        <f>'[1]RSA Unnaturals'!U36</f>
        <v>817.68231569828856</v>
      </c>
      <c r="K37" s="66">
        <f>'[1]RSA Unnaturals'!V36</f>
        <v>1148.5464843017114</v>
      </c>
      <c r="M37" s="63" t="s">
        <v>87</v>
      </c>
      <c r="N37" s="64">
        <f t="shared" si="0"/>
        <v>33</v>
      </c>
      <c r="O37" s="68">
        <f>[1]EC!Q36</f>
        <v>1395.4</v>
      </c>
      <c r="P37" s="65">
        <f>[1]EC!R36</f>
        <v>1237.5247186877114</v>
      </c>
      <c r="Q37" s="66">
        <f>[1]EC!S36</f>
        <v>1553.2752813122888</v>
      </c>
      <c r="R37" s="65">
        <f>[1]FS!Q36</f>
        <v>556.15719999999999</v>
      </c>
      <c r="S37" s="65">
        <f>[1]FS!R36</f>
        <v>472.19551210916848</v>
      </c>
      <c r="T37" s="65">
        <f>[1]FS!S36</f>
        <v>640.1188878908315</v>
      </c>
      <c r="U37" s="68">
        <f>[1]GT!Q36</f>
        <v>1612.91</v>
      </c>
      <c r="V37" s="65">
        <f>[1]GT!R36</f>
        <v>1477.4107853262733</v>
      </c>
      <c r="W37" s="66">
        <f>[1]GT!S36</f>
        <v>1748.4092146737269</v>
      </c>
      <c r="X37" s="65">
        <f>[1]KZN!Q36</f>
        <v>1768.3</v>
      </c>
      <c r="Y37" s="65">
        <f>[1]KZN!R36</f>
        <v>1568.1656603074614</v>
      </c>
      <c r="Z37" s="65">
        <f>[1]KZN!S36</f>
        <v>1968.4343396925385</v>
      </c>
      <c r="AA37" s="68">
        <f>[1]LP!Q36</f>
        <v>1136.83</v>
      </c>
      <c r="AB37" s="65">
        <f>[1]LP!R36</f>
        <v>1007.9722840740201</v>
      </c>
      <c r="AC37" s="66">
        <f>[1]LP!S36</f>
        <v>1265.6877159259798</v>
      </c>
      <c r="AD37" s="65">
        <f>[1]MP!Q36</f>
        <v>820.44529999999997</v>
      </c>
      <c r="AE37" s="65">
        <f>[1]MP!R36</f>
        <v>725.97146848492844</v>
      </c>
      <c r="AF37" s="65">
        <f>[1]MP!S36</f>
        <v>914.91913151507151</v>
      </c>
      <c r="AG37" s="68">
        <f>[1]NC!Q36</f>
        <v>295.20999999999998</v>
      </c>
      <c r="AH37" s="65">
        <f>[1]NC!R36</f>
        <v>244.87134743979252</v>
      </c>
      <c r="AI37" s="66">
        <f>[1]NC!S36</f>
        <v>345.54865256020742</v>
      </c>
      <c r="AJ37" s="65">
        <f>[1]NW!Q36</f>
        <v>684.2654</v>
      </c>
      <c r="AK37" s="65">
        <f>[1]NW!R36</f>
        <v>566.61615282839898</v>
      </c>
      <c r="AL37" s="65">
        <f>[1]NW!S36</f>
        <v>801.91464717160102</v>
      </c>
      <c r="AM37" s="68">
        <f>[1]WC!Q36</f>
        <v>1014.36</v>
      </c>
      <c r="AN37" s="65">
        <f>[1]WC!R36</f>
        <v>892.44916185840236</v>
      </c>
      <c r="AO37" s="66">
        <f>[1]WC!S36</f>
        <v>1136.2708381415976</v>
      </c>
      <c r="AQ37" s="63" t="s">
        <v>87</v>
      </c>
      <c r="AR37" s="64">
        <f t="shared" si="1"/>
        <v>33</v>
      </c>
      <c r="AS37" s="68">
        <v>125.99779273830693</v>
      </c>
      <c r="AT37" s="65">
        <v>70.554765237665549</v>
      </c>
      <c r="AU37" s="66">
        <v>181.44082023894831</v>
      </c>
      <c r="AV37" s="65">
        <v>564.34439905388308</v>
      </c>
      <c r="AW37" s="65">
        <v>452.57048388445861</v>
      </c>
      <c r="AX37" s="65">
        <v>676.11831422330761</v>
      </c>
      <c r="AY37" s="68">
        <v>467.91292301529791</v>
      </c>
      <c r="AZ37" s="65">
        <v>389.16795236004975</v>
      </c>
      <c r="BA37" s="66">
        <v>546.65789367054606</v>
      </c>
      <c r="BB37" s="65">
        <v>457.50558252477452</v>
      </c>
      <c r="BC37" s="65">
        <v>381.0403010533787</v>
      </c>
      <c r="BD37" s="65">
        <v>533.97086399617035</v>
      </c>
      <c r="BE37" s="68">
        <v>432.59600667262458</v>
      </c>
      <c r="BF37" s="65">
        <v>338.33022328803037</v>
      </c>
      <c r="BG37" s="66">
        <v>526.86179005721874</v>
      </c>
      <c r="BH37" s="65">
        <v>134.94937324080851</v>
      </c>
      <c r="BI37" s="65">
        <v>83.335200471564121</v>
      </c>
      <c r="BJ37" s="65">
        <v>186.5635460100529</v>
      </c>
      <c r="BK37" s="68">
        <v>218.90206071547095</v>
      </c>
      <c r="BL37" s="65">
        <v>181.01403723778554</v>
      </c>
      <c r="BM37" s="66">
        <v>256.79008419315636</v>
      </c>
      <c r="BN37" s="65">
        <v>349.17535732830294</v>
      </c>
      <c r="BO37" s="65">
        <v>302.94425811648239</v>
      </c>
      <c r="BP37" s="66">
        <v>395.40645654012349</v>
      </c>
    </row>
    <row r="38" spans="1:68" x14ac:dyDescent="0.35">
      <c r="A38" s="63" t="s">
        <v>88</v>
      </c>
      <c r="B38" s="67">
        <f>'[1]RSA All cause '!P37</f>
        <v>34</v>
      </c>
      <c r="C38" s="65">
        <f>'[1]RSA All cause '!Q37</f>
        <v>10102.062399999999</v>
      </c>
      <c r="D38" s="65">
        <f>'[1]RSA All cause '!R37</f>
        <v>9463.3796493812606</v>
      </c>
      <c r="E38" s="66">
        <f>'[1]RSA All cause '!S37</f>
        <v>10740.745150618737</v>
      </c>
      <c r="F38" s="68">
        <f>'[1]RSA Naturals'!Q37</f>
        <v>9066.9399999999987</v>
      </c>
      <c r="G38" s="65">
        <f>'[1]RSA Naturals'!R37</f>
        <v>8405.8823540242865</v>
      </c>
      <c r="H38" s="66">
        <f>'[1]RSA Naturals'!S37</f>
        <v>9727.9976459757108</v>
      </c>
      <c r="I38" s="65">
        <f>'[1]RSA Unnaturals'!T37</f>
        <v>1035.1224</v>
      </c>
      <c r="J38" s="65">
        <f>'[1]RSA Unnaturals'!U37</f>
        <v>869.6903156982886</v>
      </c>
      <c r="K38" s="66">
        <f>'[1]RSA Unnaturals'!V37</f>
        <v>1200.5544843017115</v>
      </c>
      <c r="M38" s="63" t="s">
        <v>88</v>
      </c>
      <c r="N38" s="64">
        <f t="shared" si="0"/>
        <v>34</v>
      </c>
      <c r="O38" s="68">
        <f>[1]EC!Q37</f>
        <v>1361.8</v>
      </c>
      <c r="P38" s="65">
        <f>[1]EC!R37</f>
        <v>1203.9247186877112</v>
      </c>
      <c r="Q38" s="66">
        <f>[1]EC!S37</f>
        <v>1519.6752813122887</v>
      </c>
      <c r="R38" s="65">
        <f>[1]FS!Q37</f>
        <v>542.7672</v>
      </c>
      <c r="S38" s="65">
        <f>[1]FS!R37</f>
        <v>458.80551210916849</v>
      </c>
      <c r="T38" s="65">
        <f>[1]FS!S37</f>
        <v>626.72888789083152</v>
      </c>
      <c r="U38" s="68">
        <f>[1]GT!Q37</f>
        <v>1574.08</v>
      </c>
      <c r="V38" s="65">
        <f>[1]GT!R37</f>
        <v>1438.5807853262731</v>
      </c>
      <c r="W38" s="66">
        <f>[1]GT!S37</f>
        <v>1709.5792146737267</v>
      </c>
      <c r="X38" s="65">
        <f>[1]KZN!Q37</f>
        <v>1753.96</v>
      </c>
      <c r="Y38" s="65">
        <f>[1]KZN!R37</f>
        <v>1553.8256603074615</v>
      </c>
      <c r="Z38" s="65">
        <f>[1]KZN!S37</f>
        <v>1954.0943396925386</v>
      </c>
      <c r="AA38" s="68">
        <f>[1]LP!Q37</f>
        <v>1109.46</v>
      </c>
      <c r="AB38" s="65">
        <f>[1]LP!R37</f>
        <v>980.60228407402019</v>
      </c>
      <c r="AC38" s="66">
        <f>[1]LP!S37</f>
        <v>1238.3177159259799</v>
      </c>
      <c r="AD38" s="65">
        <f>[1]MP!Q37</f>
        <v>800.69240000000002</v>
      </c>
      <c r="AE38" s="65">
        <f>[1]MP!R37</f>
        <v>706.21856848492848</v>
      </c>
      <c r="AF38" s="65">
        <f>[1]MP!S37</f>
        <v>895.16623151507156</v>
      </c>
      <c r="AG38" s="68">
        <f>[1]NC!Q37</f>
        <v>284.02589999999998</v>
      </c>
      <c r="AH38" s="65">
        <f>[1]NC!R37</f>
        <v>233.68724743979251</v>
      </c>
      <c r="AI38" s="66">
        <f>[1]NC!S37</f>
        <v>334.36455256020747</v>
      </c>
      <c r="AJ38" s="65">
        <f>[1]NW!Q37</f>
        <v>667.79110000000003</v>
      </c>
      <c r="AK38" s="65">
        <f>[1]NW!R37</f>
        <v>550.14185282839901</v>
      </c>
      <c r="AL38" s="65">
        <f>[1]NW!S37</f>
        <v>785.44034717160105</v>
      </c>
      <c r="AM38" s="68">
        <f>[1]WC!Q37</f>
        <v>972.36329999999998</v>
      </c>
      <c r="AN38" s="65">
        <f>[1]WC!R37</f>
        <v>850.45246185840233</v>
      </c>
      <c r="AO38" s="66">
        <f>[1]WC!S37</f>
        <v>1094.2741381415976</v>
      </c>
      <c r="AQ38" s="63" t="s">
        <v>88</v>
      </c>
      <c r="AR38" s="64">
        <f t="shared" si="1"/>
        <v>34</v>
      </c>
      <c r="AS38" s="68">
        <v>127.83107221424004</v>
      </c>
      <c r="AT38" s="65">
        <v>71.713068362397436</v>
      </c>
      <c r="AU38" s="66">
        <v>183.94907606608263</v>
      </c>
      <c r="AV38" s="65">
        <v>545.63219369221838</v>
      </c>
      <c r="AW38" s="65">
        <v>432.49751680357394</v>
      </c>
      <c r="AX38" s="65">
        <v>658.76687058086281</v>
      </c>
      <c r="AY38" s="68">
        <v>436.57929985701827</v>
      </c>
      <c r="AZ38" s="65">
        <v>356.87566955845045</v>
      </c>
      <c r="BA38" s="66">
        <v>516.28293015558609</v>
      </c>
      <c r="BB38" s="65">
        <v>431.79588514281505</v>
      </c>
      <c r="BC38" s="65">
        <v>354.39969749605683</v>
      </c>
      <c r="BD38" s="65">
        <v>509.19207278957327</v>
      </c>
      <c r="BE38" s="68">
        <v>412.5870281859639</v>
      </c>
      <c r="BF38" s="65">
        <v>317.17363116300334</v>
      </c>
      <c r="BG38" s="66">
        <v>508.00042520892447</v>
      </c>
      <c r="BH38" s="65">
        <v>120.79082015268118</v>
      </c>
      <c r="BI38" s="65">
        <v>68.548284402976336</v>
      </c>
      <c r="BJ38" s="65">
        <v>173.03335590238601</v>
      </c>
      <c r="BK38" s="68">
        <v>215.26993290811859</v>
      </c>
      <c r="BL38" s="65">
        <v>176.92065179364741</v>
      </c>
      <c r="BM38" s="66">
        <v>253.61921402258977</v>
      </c>
      <c r="BN38" s="65">
        <v>312.7236360076476</v>
      </c>
      <c r="BO38" s="65">
        <v>266.4646108245928</v>
      </c>
      <c r="BP38" s="66">
        <v>358.9826611907024</v>
      </c>
    </row>
    <row r="39" spans="1:68" x14ac:dyDescent="0.35">
      <c r="A39" s="63" t="s">
        <v>89</v>
      </c>
      <c r="B39" s="67">
        <f>'[1]RSA All cause '!P38</f>
        <v>35</v>
      </c>
      <c r="C39" s="65">
        <f>'[1]RSA All cause '!Q38</f>
        <v>10085.7063</v>
      </c>
      <c r="D39" s="65">
        <f>'[1]RSA All cause '!R38</f>
        <v>9447.0235493812615</v>
      </c>
      <c r="E39" s="66">
        <f>'[1]RSA All cause '!S38</f>
        <v>10724.389050618738</v>
      </c>
      <c r="F39" s="68">
        <f>'[1]RSA Naturals'!Q38</f>
        <v>8906.49</v>
      </c>
      <c r="G39" s="65">
        <f>'[1]RSA Naturals'!R38</f>
        <v>8245.4323540242876</v>
      </c>
      <c r="H39" s="66">
        <f>'[1]RSA Naturals'!S38</f>
        <v>9567.5476459757119</v>
      </c>
      <c r="I39" s="65">
        <f>'[1]RSA Unnaturals'!T38</f>
        <v>1179.2163</v>
      </c>
      <c r="J39" s="65">
        <f>'[1]RSA Unnaturals'!U38</f>
        <v>1013.7842156982887</v>
      </c>
      <c r="K39" s="66">
        <f>'[1]RSA Unnaturals'!V38</f>
        <v>1344.6483843017115</v>
      </c>
      <c r="M39" s="63" t="s">
        <v>89</v>
      </c>
      <c r="N39" s="64">
        <f t="shared" si="0"/>
        <v>35</v>
      </c>
      <c r="O39" s="68">
        <f>[1]EC!Q38</f>
        <v>1339.92</v>
      </c>
      <c r="P39" s="65">
        <f>[1]EC!R38</f>
        <v>1182.0447186877113</v>
      </c>
      <c r="Q39" s="66">
        <f>[1]EC!S38</f>
        <v>1497.7952813122888</v>
      </c>
      <c r="R39" s="65">
        <f>[1]FS!Q38</f>
        <v>534.04639999999995</v>
      </c>
      <c r="S39" s="65">
        <f>[1]FS!R38</f>
        <v>450.08471210916844</v>
      </c>
      <c r="T39" s="65">
        <f>[1]FS!S38</f>
        <v>618.00808789083146</v>
      </c>
      <c r="U39" s="68">
        <f>[1]GT!Q38</f>
        <v>1548.79</v>
      </c>
      <c r="V39" s="65">
        <f>[1]GT!R38</f>
        <v>1413.2907853262732</v>
      </c>
      <c r="W39" s="66">
        <f>[1]GT!S38</f>
        <v>1684.2892146737267</v>
      </c>
      <c r="X39" s="65">
        <f>[1]KZN!Q38</f>
        <v>1697.25</v>
      </c>
      <c r="Y39" s="65">
        <f>[1]KZN!R38</f>
        <v>1497.1156603074614</v>
      </c>
      <c r="Z39" s="65">
        <f>[1]KZN!S38</f>
        <v>1897.3843396925386</v>
      </c>
      <c r="AA39" s="68">
        <f>[1]LP!Q38</f>
        <v>1091.6300000000001</v>
      </c>
      <c r="AB39" s="65">
        <f>[1]LP!R38</f>
        <v>962.77228407402026</v>
      </c>
      <c r="AC39" s="66">
        <f>[1]LP!S38</f>
        <v>1220.48771592598</v>
      </c>
      <c r="AD39" s="65">
        <f>[1]MP!Q38</f>
        <v>787.82730000000004</v>
      </c>
      <c r="AE39" s="65">
        <f>[1]MP!R38</f>
        <v>693.3534684849285</v>
      </c>
      <c r="AF39" s="65">
        <f>[1]MP!S38</f>
        <v>882.30113151507157</v>
      </c>
      <c r="AG39" s="68">
        <f>[1]NC!Q38</f>
        <v>281.70519999999999</v>
      </c>
      <c r="AH39" s="65">
        <f>[1]NC!R38</f>
        <v>231.36654743979253</v>
      </c>
      <c r="AI39" s="66">
        <f>[1]NC!S38</f>
        <v>332.04385256020748</v>
      </c>
      <c r="AJ39" s="65">
        <f>[1]NW!Q38</f>
        <v>657.06140000000005</v>
      </c>
      <c r="AK39" s="65">
        <f>[1]NW!R38</f>
        <v>539.41215282839903</v>
      </c>
      <c r="AL39" s="65">
        <f>[1]NW!S38</f>
        <v>774.71064717160107</v>
      </c>
      <c r="AM39" s="68">
        <f>[1]WC!Q38</f>
        <v>968.25419999999997</v>
      </c>
      <c r="AN39" s="65">
        <f>[1]WC!R38</f>
        <v>846.34336185840232</v>
      </c>
      <c r="AO39" s="66">
        <f>[1]WC!S38</f>
        <v>1090.1650381415975</v>
      </c>
      <c r="AQ39" s="63" t="s">
        <v>89</v>
      </c>
      <c r="AR39" s="64">
        <f t="shared" si="1"/>
        <v>35</v>
      </c>
      <c r="AS39" s="68">
        <v>118.62972741448823</v>
      </c>
      <c r="AT39" s="65">
        <v>61.840092471643295</v>
      </c>
      <c r="AU39" s="66">
        <v>175.41936235733317</v>
      </c>
      <c r="AV39" s="65">
        <v>548.28667686444646</v>
      </c>
      <c r="AW39" s="65">
        <v>433.79798234770669</v>
      </c>
      <c r="AX39" s="65">
        <v>662.77537138118623</v>
      </c>
      <c r="AY39" s="68">
        <v>435.18229397580336</v>
      </c>
      <c r="AZ39" s="65">
        <v>354.52475526104166</v>
      </c>
      <c r="BA39" s="66">
        <v>515.839832690565</v>
      </c>
      <c r="BB39" s="65">
        <v>403.92906295144434</v>
      </c>
      <c r="BC39" s="65">
        <v>325.60658280707963</v>
      </c>
      <c r="BD39" s="65">
        <v>482.25154309580904</v>
      </c>
      <c r="BE39" s="68">
        <v>404.23046768929447</v>
      </c>
      <c r="BF39" s="65">
        <v>307.67514473276088</v>
      </c>
      <c r="BG39" s="66">
        <v>500.78579064582806</v>
      </c>
      <c r="BH39" s="65">
        <v>122.84158897780307</v>
      </c>
      <c r="BI39" s="65">
        <v>69.973804486625909</v>
      </c>
      <c r="BJ39" s="65">
        <v>175.70937346898023</v>
      </c>
      <c r="BK39" s="68">
        <v>211.55899142665146</v>
      </c>
      <c r="BL39" s="65">
        <v>172.75073872113674</v>
      </c>
      <c r="BM39" s="66">
        <v>250.36724413216618</v>
      </c>
      <c r="BN39" s="65">
        <v>361.07049893128089</v>
      </c>
      <c r="BO39" s="65">
        <v>314.78194755130824</v>
      </c>
      <c r="BP39" s="66">
        <v>407.35905031125355</v>
      </c>
    </row>
    <row r="40" spans="1:68" x14ac:dyDescent="0.35">
      <c r="A40" s="63" t="s">
        <v>90</v>
      </c>
      <c r="B40" s="67">
        <f>'[1]RSA All cause '!P39</f>
        <v>36</v>
      </c>
      <c r="C40" s="65">
        <f>'[1]RSA All cause '!Q39</f>
        <v>10396.3228</v>
      </c>
      <c r="D40" s="65">
        <f>'[1]RSA All cause '!R39</f>
        <v>9757.6400493812616</v>
      </c>
      <c r="E40" s="66">
        <f>'[1]RSA All cause '!S39</f>
        <v>11035.005550618738</v>
      </c>
      <c r="F40" s="68">
        <f>'[1]RSA Naturals'!Q39</f>
        <v>9140.16</v>
      </c>
      <c r="G40" s="65">
        <f>'[1]RSA Naturals'!R39</f>
        <v>8479.1023540242877</v>
      </c>
      <c r="H40" s="66">
        <f>'[1]RSA Naturals'!S39</f>
        <v>9801.217645975712</v>
      </c>
      <c r="I40" s="65">
        <f>'[1]RSA Unnaturals'!T39</f>
        <v>1256.1628000000001</v>
      </c>
      <c r="J40" s="65">
        <f>'[1]RSA Unnaturals'!U39</f>
        <v>1090.7307156982886</v>
      </c>
      <c r="K40" s="66">
        <f>'[1]RSA Unnaturals'!V39</f>
        <v>1421.5948843017115</v>
      </c>
      <c r="M40" s="63" t="s">
        <v>90</v>
      </c>
      <c r="N40" s="64">
        <f t="shared" si="0"/>
        <v>36</v>
      </c>
      <c r="O40" s="68">
        <f>[1]EC!Q39</f>
        <v>1377.31</v>
      </c>
      <c r="P40" s="65">
        <f>[1]EC!R39</f>
        <v>1219.4347186877112</v>
      </c>
      <c r="Q40" s="66">
        <f>[1]EC!S39</f>
        <v>1535.1852813122887</v>
      </c>
      <c r="R40" s="65">
        <f>[1]FS!Q39</f>
        <v>548.94719999999995</v>
      </c>
      <c r="S40" s="65">
        <f>[1]FS!R39</f>
        <v>464.98551210916844</v>
      </c>
      <c r="T40" s="65">
        <f>[1]FS!S39</f>
        <v>632.90888789083147</v>
      </c>
      <c r="U40" s="68">
        <f>[1]GT!Q39</f>
        <v>1592</v>
      </c>
      <c r="V40" s="65">
        <f>[1]GT!R39</f>
        <v>1456.5007853262732</v>
      </c>
      <c r="W40" s="66">
        <f>[1]GT!S39</f>
        <v>1727.4992146737268</v>
      </c>
      <c r="X40" s="65">
        <f>[1]KZN!Q39</f>
        <v>1717.43</v>
      </c>
      <c r="Y40" s="65">
        <f>[1]KZN!R39</f>
        <v>1517.2956603074615</v>
      </c>
      <c r="Z40" s="65">
        <f>[1]KZN!S39</f>
        <v>1917.5643396925386</v>
      </c>
      <c r="AA40" s="68">
        <f>[1]LP!Q39</f>
        <v>1122.0899999999999</v>
      </c>
      <c r="AB40" s="65">
        <f>[1]LP!R39</f>
        <v>993.23228407402007</v>
      </c>
      <c r="AC40" s="66">
        <f>[1]LP!S39</f>
        <v>1250.9477159259798</v>
      </c>
      <c r="AD40" s="65">
        <f>[1]MP!Q39</f>
        <v>809.80909999999994</v>
      </c>
      <c r="AE40" s="65">
        <f>[1]MP!R39</f>
        <v>715.33526848492841</v>
      </c>
      <c r="AF40" s="65">
        <f>[1]MP!S39</f>
        <v>904.28293151507148</v>
      </c>
      <c r="AG40" s="68">
        <f>[1]NC!Q39</f>
        <v>303.60109999999997</v>
      </c>
      <c r="AH40" s="65">
        <f>[1]NC!R39</f>
        <v>253.26244743979251</v>
      </c>
      <c r="AI40" s="66">
        <f>[1]NC!S39</f>
        <v>353.93975256020747</v>
      </c>
      <c r="AJ40" s="65">
        <f>[1]NW!Q39</f>
        <v>675.39459999999997</v>
      </c>
      <c r="AK40" s="65">
        <f>[1]NW!R39</f>
        <v>557.74535282839895</v>
      </c>
      <c r="AL40" s="65">
        <f>[1]NW!S39</f>
        <v>793.04384717160099</v>
      </c>
      <c r="AM40" s="68">
        <f>[1]WC!Q39</f>
        <v>993.58399999999995</v>
      </c>
      <c r="AN40" s="65">
        <f>[1]WC!R39</f>
        <v>871.6731618584023</v>
      </c>
      <c r="AO40" s="66">
        <f>[1]WC!S39</f>
        <v>1115.4948381415975</v>
      </c>
      <c r="AQ40" s="63" t="s">
        <v>90</v>
      </c>
      <c r="AR40" s="64">
        <f t="shared" si="1"/>
        <v>36</v>
      </c>
      <c r="AS40" s="68">
        <v>142.73670273753117</v>
      </c>
      <c r="AT40" s="65">
        <v>85.278648406300292</v>
      </c>
      <c r="AU40" s="66">
        <v>200.19475706876204</v>
      </c>
      <c r="AV40" s="65">
        <v>612.43416067550072</v>
      </c>
      <c r="AW40" s="65">
        <v>496.59792336784488</v>
      </c>
      <c r="AX40" s="65">
        <v>728.2703979831565</v>
      </c>
      <c r="AY40" s="68">
        <v>472.86152472985452</v>
      </c>
      <c r="AZ40" s="65">
        <v>391.2546391360242</v>
      </c>
      <c r="BA40" s="66">
        <v>554.46841032368491</v>
      </c>
      <c r="BB40" s="65">
        <v>424.64363305926912</v>
      </c>
      <c r="BC40" s="65">
        <v>345.39928989663258</v>
      </c>
      <c r="BD40" s="65">
        <v>503.88797622190566</v>
      </c>
      <c r="BE40" s="68">
        <v>473.52918136197792</v>
      </c>
      <c r="BF40" s="65">
        <v>375.83739309833379</v>
      </c>
      <c r="BG40" s="66">
        <v>571.22096962562205</v>
      </c>
      <c r="BH40" s="65">
        <v>117.80804936458699</v>
      </c>
      <c r="BI40" s="65">
        <v>64.318006036731674</v>
      </c>
      <c r="BJ40" s="65">
        <v>171.29809269244231</v>
      </c>
      <c r="BK40" s="68">
        <v>191.53655004745821</v>
      </c>
      <c r="BL40" s="65">
        <v>152.27152052758547</v>
      </c>
      <c r="BM40" s="66">
        <v>230.80157956733095</v>
      </c>
      <c r="BN40" s="65">
        <v>335.48553355750579</v>
      </c>
      <c r="BO40" s="65">
        <v>289.1658132951369</v>
      </c>
      <c r="BP40" s="66">
        <v>381.80525381987468</v>
      </c>
    </row>
    <row r="41" spans="1:68" x14ac:dyDescent="0.35">
      <c r="A41" s="63" t="s">
        <v>91</v>
      </c>
      <c r="B41" s="67">
        <f>'[1]RSA All cause '!P40</f>
        <v>37</v>
      </c>
      <c r="C41" s="65">
        <f>'[1]RSA All cause '!Q40</f>
        <v>9899.5210999999999</v>
      </c>
      <c r="D41" s="65">
        <f>'[1]RSA All cause '!R40</f>
        <v>9260.8383493812617</v>
      </c>
      <c r="E41" s="66">
        <f>'[1]RSA All cause '!S40</f>
        <v>10538.203850618738</v>
      </c>
      <c r="F41" s="68">
        <f>'[1]RSA Naturals'!Q40</f>
        <v>8857.48</v>
      </c>
      <c r="G41" s="65">
        <f>'[1]RSA Naturals'!R40</f>
        <v>8196.4223540242874</v>
      </c>
      <c r="H41" s="66">
        <f>'[1]RSA Naturals'!S40</f>
        <v>9518.5376459757117</v>
      </c>
      <c r="I41" s="65">
        <f>'[1]RSA Unnaturals'!T40</f>
        <v>1042.0410999999999</v>
      </c>
      <c r="J41" s="65">
        <f>'[1]RSA Unnaturals'!U40</f>
        <v>876.60901569828854</v>
      </c>
      <c r="K41" s="66">
        <f>'[1]RSA Unnaturals'!V40</f>
        <v>1207.4731843017114</v>
      </c>
      <c r="M41" s="63" t="s">
        <v>91</v>
      </c>
      <c r="N41" s="64">
        <f t="shared" si="0"/>
        <v>37</v>
      </c>
      <c r="O41" s="68">
        <f>[1]EC!Q40</f>
        <v>1344.77</v>
      </c>
      <c r="P41" s="65">
        <f>[1]EC!R40</f>
        <v>1186.8947186877112</v>
      </c>
      <c r="Q41" s="66">
        <f>[1]EC!S40</f>
        <v>1502.6452813122887</v>
      </c>
      <c r="R41" s="65">
        <f>[1]FS!Q40</f>
        <v>535.97910000000002</v>
      </c>
      <c r="S41" s="65">
        <f>[1]FS!R40</f>
        <v>452.0174121091685</v>
      </c>
      <c r="T41" s="65">
        <f>[1]FS!S40</f>
        <v>619.94078789083153</v>
      </c>
      <c r="U41" s="68">
        <f>[1]GT!Q40</f>
        <v>1554.39</v>
      </c>
      <c r="V41" s="65">
        <f>[1]GT!R40</f>
        <v>1418.8907853262733</v>
      </c>
      <c r="W41" s="66">
        <f>[1]GT!S40</f>
        <v>1689.8892146737269</v>
      </c>
      <c r="X41" s="65">
        <f>[1]KZN!Q40</f>
        <v>1667.36</v>
      </c>
      <c r="Y41" s="65">
        <f>[1]KZN!R40</f>
        <v>1467.2256603074613</v>
      </c>
      <c r="Z41" s="65">
        <f>[1]KZN!S40</f>
        <v>1867.4943396925385</v>
      </c>
      <c r="AA41" s="68">
        <f>[1]LP!Q40</f>
        <v>1095.58</v>
      </c>
      <c r="AB41" s="65">
        <f>[1]LP!R40</f>
        <v>966.72228407402008</v>
      </c>
      <c r="AC41" s="66">
        <f>[1]LP!S40</f>
        <v>1224.4377159259798</v>
      </c>
      <c r="AD41" s="65">
        <f>[1]MP!Q40</f>
        <v>790.67840000000001</v>
      </c>
      <c r="AE41" s="65">
        <f>[1]MP!R40</f>
        <v>696.20456848492847</v>
      </c>
      <c r="AF41" s="65">
        <f>[1]MP!S40</f>
        <v>885.15223151507155</v>
      </c>
      <c r="AG41" s="68">
        <f>[1]NC!Q40</f>
        <v>277.25689999999997</v>
      </c>
      <c r="AH41" s="65">
        <f>[1]NC!R40</f>
        <v>226.91824743979251</v>
      </c>
      <c r="AI41" s="66">
        <f>[1]NC!S40</f>
        <v>327.59555256020747</v>
      </c>
      <c r="AJ41" s="65">
        <f>[1]NW!Q40</f>
        <v>659.4393</v>
      </c>
      <c r="AK41" s="65">
        <f>[1]NW!R40</f>
        <v>541.79005282839898</v>
      </c>
      <c r="AL41" s="65">
        <f>[1]NW!S40</f>
        <v>777.08854717160102</v>
      </c>
      <c r="AM41" s="68">
        <f>[1]WC!Q40</f>
        <v>932.01289999999995</v>
      </c>
      <c r="AN41" s="65">
        <f>[1]WC!R40</f>
        <v>810.10206185840229</v>
      </c>
      <c r="AO41" s="66">
        <f>[1]WC!S40</f>
        <v>1053.9237381415976</v>
      </c>
      <c r="AQ41" s="63" t="s">
        <v>91</v>
      </c>
      <c r="AR41" s="64">
        <f t="shared" si="1"/>
        <v>37</v>
      </c>
      <c r="AS41" s="68">
        <v>129.56538279684531</v>
      </c>
      <c r="AT41" s="65">
        <v>71.441993913384977</v>
      </c>
      <c r="AU41" s="66">
        <v>187.68877168030565</v>
      </c>
      <c r="AV41" s="65">
        <v>542.6288409825263</v>
      </c>
      <c r="AW41" s="65">
        <v>425.4512799565847</v>
      </c>
      <c r="AX41" s="65">
        <v>659.8064020084679</v>
      </c>
      <c r="AY41" s="68">
        <v>460.27275243372873</v>
      </c>
      <c r="AZ41" s="65">
        <v>377.72090131126407</v>
      </c>
      <c r="BA41" s="66">
        <v>542.82460355619332</v>
      </c>
      <c r="BB41" s="65">
        <v>411.58638526510265</v>
      </c>
      <c r="BC41" s="65">
        <v>331.42443359329366</v>
      </c>
      <c r="BD41" s="65">
        <v>491.74833693691164</v>
      </c>
      <c r="BE41" s="68">
        <v>443.68564622494796</v>
      </c>
      <c r="BF41" s="65">
        <v>344.86263757875849</v>
      </c>
      <c r="BG41" s="66">
        <v>542.50865487113742</v>
      </c>
      <c r="BH41" s="65">
        <v>100.97077687274627</v>
      </c>
      <c r="BI41" s="65">
        <v>46.861346507851501</v>
      </c>
      <c r="BJ41" s="65">
        <v>155.08020723764105</v>
      </c>
      <c r="BK41" s="68">
        <v>226.288659803169</v>
      </c>
      <c r="BL41" s="65">
        <v>186.56896154907005</v>
      </c>
      <c r="BM41" s="66">
        <v>266.00835805726791</v>
      </c>
      <c r="BN41" s="65">
        <v>343.81047744205586</v>
      </c>
      <c r="BO41" s="65">
        <v>297.45790343789696</v>
      </c>
      <c r="BP41" s="66">
        <v>390.16305144621475</v>
      </c>
    </row>
    <row r="42" spans="1:68" x14ac:dyDescent="0.35">
      <c r="A42" s="63" t="s">
        <v>92</v>
      </c>
      <c r="B42" s="67">
        <f>'[1]RSA All cause '!P41</f>
        <v>38</v>
      </c>
      <c r="C42" s="65">
        <f>'[1]RSA All cause '!Q41</f>
        <v>9741.2956000000013</v>
      </c>
      <c r="D42" s="65">
        <f>'[1]RSA All cause '!R41</f>
        <v>9102.612849381263</v>
      </c>
      <c r="E42" s="66">
        <f>'[1]RSA All cause '!S41</f>
        <v>10379.97835061874</v>
      </c>
      <c r="F42" s="68">
        <f>'[1]RSA Naturals'!Q41</f>
        <v>8670.19</v>
      </c>
      <c r="G42" s="65">
        <f>'[1]RSA Naturals'!R41</f>
        <v>8009.1323540242884</v>
      </c>
      <c r="H42" s="66">
        <f>'[1]RSA Naturals'!S41</f>
        <v>9331.2476459757127</v>
      </c>
      <c r="I42" s="65">
        <f>'[1]RSA Unnaturals'!T41</f>
        <v>1071.1055999999999</v>
      </c>
      <c r="J42" s="65">
        <f>'[1]RSA Unnaturals'!U41</f>
        <v>905.6735156982885</v>
      </c>
      <c r="K42" s="66">
        <f>'[1]RSA Unnaturals'!V41</f>
        <v>1236.5376843017114</v>
      </c>
      <c r="M42" s="63" t="s">
        <v>92</v>
      </c>
      <c r="N42" s="64">
        <f t="shared" si="0"/>
        <v>38</v>
      </c>
      <c r="O42" s="68">
        <f>[1]EC!Q41</f>
        <v>1315.17</v>
      </c>
      <c r="P42" s="65">
        <f>[1]EC!R41</f>
        <v>1157.2947186877113</v>
      </c>
      <c r="Q42" s="66">
        <f>[1]EC!S41</f>
        <v>1473.0452813122888</v>
      </c>
      <c r="R42" s="65">
        <f>[1]FS!Q41</f>
        <v>524.18240000000003</v>
      </c>
      <c r="S42" s="65">
        <f>[1]FS!R41</f>
        <v>440.22071210916852</v>
      </c>
      <c r="T42" s="65">
        <f>[1]FS!S41</f>
        <v>608.14408789083154</v>
      </c>
      <c r="U42" s="68">
        <f>[1]GT!Q41</f>
        <v>1520.18</v>
      </c>
      <c r="V42" s="65">
        <f>[1]GT!R41</f>
        <v>1384.6807853262733</v>
      </c>
      <c r="W42" s="66">
        <f>[1]GT!S41</f>
        <v>1655.6792146737268</v>
      </c>
      <c r="X42" s="65">
        <f>[1]KZN!Q41</f>
        <v>1637.27</v>
      </c>
      <c r="Y42" s="65">
        <f>[1]KZN!R41</f>
        <v>1437.1356603074614</v>
      </c>
      <c r="Z42" s="65">
        <f>[1]KZN!S41</f>
        <v>1837.4043396925385</v>
      </c>
      <c r="AA42" s="68">
        <f>[1]LP!Q41</f>
        <v>1071.47</v>
      </c>
      <c r="AB42" s="65">
        <f>[1]LP!R41</f>
        <v>942.61228407402018</v>
      </c>
      <c r="AC42" s="66">
        <f>[1]LP!S41</f>
        <v>1200.3277159259799</v>
      </c>
      <c r="AD42" s="65">
        <f>[1]MP!Q41</f>
        <v>773.2758</v>
      </c>
      <c r="AE42" s="65">
        <f>[1]MP!R41</f>
        <v>678.80196848492847</v>
      </c>
      <c r="AF42" s="65">
        <f>[1]MP!S41</f>
        <v>867.74963151507154</v>
      </c>
      <c r="AG42" s="68">
        <f>[1]NC!Q41</f>
        <v>266.73500000000001</v>
      </c>
      <c r="AH42" s="65">
        <f>[1]NC!R41</f>
        <v>216.39634743979255</v>
      </c>
      <c r="AI42" s="66">
        <f>[1]NC!S41</f>
        <v>317.07365256020751</v>
      </c>
      <c r="AJ42" s="65">
        <f>[1]NW!Q41</f>
        <v>644.92529999999999</v>
      </c>
      <c r="AK42" s="65">
        <f>[1]NW!R41</f>
        <v>527.27605282839897</v>
      </c>
      <c r="AL42" s="65">
        <f>[1]NW!S41</f>
        <v>762.57454717160101</v>
      </c>
      <c r="AM42" s="68">
        <f>[1]WC!Q41</f>
        <v>916.97900000000004</v>
      </c>
      <c r="AN42" s="65">
        <f>[1]WC!R41</f>
        <v>795.06816185840239</v>
      </c>
      <c r="AO42" s="66">
        <f>[1]WC!S41</f>
        <v>1038.8898381415977</v>
      </c>
      <c r="AQ42" s="63" t="s">
        <v>92</v>
      </c>
      <c r="AR42" s="64">
        <f t="shared" si="1"/>
        <v>38</v>
      </c>
      <c r="AS42" s="68">
        <v>132.43443320610282</v>
      </c>
      <c r="AT42" s="65">
        <v>73.648673982812056</v>
      </c>
      <c r="AU42" s="66">
        <v>191.22019242939359</v>
      </c>
      <c r="AV42" s="65">
        <v>573.10270505027063</v>
      </c>
      <c r="AW42" s="65">
        <v>454.5897961994994</v>
      </c>
      <c r="AX42" s="65">
        <v>691.6156139010418</v>
      </c>
      <c r="AY42" s="68">
        <v>422.7193526849095</v>
      </c>
      <c r="AZ42" s="65">
        <v>339.2267460639784</v>
      </c>
      <c r="BA42" s="66">
        <v>506.21195930584059</v>
      </c>
      <c r="BB42" s="65">
        <v>416.73616786444268</v>
      </c>
      <c r="BC42" s="65">
        <v>335.66069583206439</v>
      </c>
      <c r="BD42" s="65">
        <v>497.81163989682096</v>
      </c>
      <c r="BE42" s="68">
        <v>442.78038914031004</v>
      </c>
      <c r="BF42" s="65">
        <v>342.83119994826001</v>
      </c>
      <c r="BG42" s="66">
        <v>542.72957833236012</v>
      </c>
      <c r="BH42" s="65">
        <v>132.95489014985722</v>
      </c>
      <c r="BI42" s="65">
        <v>78.228832253992294</v>
      </c>
      <c r="BJ42" s="65">
        <v>187.68094804572215</v>
      </c>
      <c r="BK42" s="68">
        <v>207.81039513428581</v>
      </c>
      <c r="BL42" s="65">
        <v>167.63805379560554</v>
      </c>
      <c r="BM42" s="66">
        <v>247.98273647296608</v>
      </c>
      <c r="BN42" s="65">
        <v>341.56007125422082</v>
      </c>
      <c r="BO42" s="65">
        <v>295.17291677500702</v>
      </c>
      <c r="BP42" s="66">
        <v>387.94722573343461</v>
      </c>
    </row>
    <row r="43" spans="1:68" x14ac:dyDescent="0.35">
      <c r="A43" s="63" t="s">
        <v>93</v>
      </c>
      <c r="B43" s="67">
        <f>'[1]RSA All cause '!P42</f>
        <v>39</v>
      </c>
      <c r="C43" s="65">
        <f>'[1]RSA All cause '!Q42</f>
        <v>9640.9519</v>
      </c>
      <c r="D43" s="65">
        <f>'[1]RSA All cause '!R42</f>
        <v>9002.2691493812617</v>
      </c>
      <c r="E43" s="66">
        <f>'[1]RSA All cause '!S42</f>
        <v>10279.634650618738</v>
      </c>
      <c r="F43" s="68">
        <f>'[1]RSA Naturals'!Q42</f>
        <v>8468.98</v>
      </c>
      <c r="G43" s="65">
        <f>'[1]RSA Naturals'!R42</f>
        <v>7807.9223540242874</v>
      </c>
      <c r="H43" s="66">
        <f>'[1]RSA Naturals'!S42</f>
        <v>9130.0376459757117</v>
      </c>
      <c r="I43" s="65">
        <f>'[1]RSA Unnaturals'!T42</f>
        <v>1171.9719</v>
      </c>
      <c r="J43" s="65">
        <f>'[1]RSA Unnaturals'!U42</f>
        <v>1006.5398156982886</v>
      </c>
      <c r="K43" s="66">
        <f>'[1]RSA Unnaturals'!V42</f>
        <v>1337.4039843017115</v>
      </c>
      <c r="M43" s="63" t="s">
        <v>93</v>
      </c>
      <c r="N43" s="64">
        <f t="shared" si="0"/>
        <v>39</v>
      </c>
      <c r="O43" s="68">
        <f>[1]EC!Q42</f>
        <v>1282.51</v>
      </c>
      <c r="P43" s="65">
        <f>[1]EC!R42</f>
        <v>1124.6347186877113</v>
      </c>
      <c r="Q43" s="66">
        <f>[1]EC!S42</f>
        <v>1440.3852813122887</v>
      </c>
      <c r="R43" s="65">
        <f>[1]FS!Q42</f>
        <v>511.16430000000003</v>
      </c>
      <c r="S43" s="65">
        <f>[1]FS!R42</f>
        <v>427.20261210916851</v>
      </c>
      <c r="T43" s="65">
        <f>[1]FS!S42</f>
        <v>595.12598789083154</v>
      </c>
      <c r="U43" s="68">
        <f>[1]GT!Q42</f>
        <v>1482.43</v>
      </c>
      <c r="V43" s="65">
        <f>[1]GT!R42</f>
        <v>1346.9307853262733</v>
      </c>
      <c r="W43" s="66">
        <f>[1]GT!S42</f>
        <v>1617.9292146737268</v>
      </c>
      <c r="X43" s="65">
        <f>[1]KZN!Q42</f>
        <v>1611.85</v>
      </c>
      <c r="Y43" s="65">
        <f>[1]KZN!R42</f>
        <v>1411.7156603074613</v>
      </c>
      <c r="Z43" s="65">
        <f>[1]KZN!S42</f>
        <v>1811.9843396925385</v>
      </c>
      <c r="AA43" s="68">
        <f>[1]LP!Q42</f>
        <v>1044.8599999999999</v>
      </c>
      <c r="AB43" s="65">
        <f>[1]LP!R42</f>
        <v>916.00228407402005</v>
      </c>
      <c r="AC43" s="66">
        <f>[1]LP!S42</f>
        <v>1173.7177159259797</v>
      </c>
      <c r="AD43" s="65">
        <f>[1]MP!Q42</f>
        <v>754.07159999999999</v>
      </c>
      <c r="AE43" s="65">
        <f>[1]MP!R42</f>
        <v>659.59776848492845</v>
      </c>
      <c r="AF43" s="65">
        <f>[1]MP!S42</f>
        <v>848.54543151507153</v>
      </c>
      <c r="AG43" s="68">
        <f>[1]NC!Q42</f>
        <v>252.5855</v>
      </c>
      <c r="AH43" s="65">
        <f>[1]NC!R42</f>
        <v>202.24684743979253</v>
      </c>
      <c r="AI43" s="66">
        <f>[1]NC!S42</f>
        <v>302.92415256020746</v>
      </c>
      <c r="AJ43" s="65">
        <f>[1]NW!Q42</f>
        <v>628.90859999999998</v>
      </c>
      <c r="AK43" s="65">
        <f>[1]NW!R42</f>
        <v>511.25935282839896</v>
      </c>
      <c r="AL43" s="65">
        <f>[1]NW!S42</f>
        <v>746.557847171601</v>
      </c>
      <c r="AM43" s="68">
        <f>[1]WC!Q42</f>
        <v>900.59829999999999</v>
      </c>
      <c r="AN43" s="65">
        <f>[1]WC!R42</f>
        <v>778.68746185840234</v>
      </c>
      <c r="AO43" s="66">
        <f>[1]WC!S42</f>
        <v>1022.5091381415976</v>
      </c>
      <c r="AQ43" s="63" t="s">
        <v>93</v>
      </c>
      <c r="AR43" s="64">
        <f t="shared" si="1"/>
        <v>39</v>
      </c>
      <c r="AS43" s="68">
        <v>124.4669790684365</v>
      </c>
      <c r="AT43" s="65">
        <v>65.021698925869856</v>
      </c>
      <c r="AU43" s="66">
        <v>183.91225921100315</v>
      </c>
      <c r="AV43" s="65">
        <v>524.08509074048072</v>
      </c>
      <c r="AW43" s="65">
        <v>404.24257853637982</v>
      </c>
      <c r="AX43" s="65">
        <v>643.92760294458162</v>
      </c>
      <c r="AY43" s="68">
        <v>402.20431616112194</v>
      </c>
      <c r="AZ43" s="65">
        <v>317.77500103461182</v>
      </c>
      <c r="BA43" s="66">
        <v>486.63363128763206</v>
      </c>
      <c r="BB43" s="65">
        <v>393.43319507775419</v>
      </c>
      <c r="BC43" s="65">
        <v>311.44813251610475</v>
      </c>
      <c r="BD43" s="65">
        <v>475.41825763940363</v>
      </c>
      <c r="BE43" s="68">
        <v>393.89316766960127</v>
      </c>
      <c r="BF43" s="65">
        <v>292.82264259607632</v>
      </c>
      <c r="BG43" s="66">
        <v>494.96369274312622</v>
      </c>
      <c r="BH43" s="65">
        <v>127.50109736427379</v>
      </c>
      <c r="BI43" s="65">
        <v>72.161064579103936</v>
      </c>
      <c r="BJ43" s="65">
        <v>182.84113014944364</v>
      </c>
      <c r="BK43" s="68">
        <v>194.98093562115793</v>
      </c>
      <c r="BL43" s="65">
        <v>154.35789840240039</v>
      </c>
      <c r="BM43" s="66">
        <v>235.60397283991546</v>
      </c>
      <c r="BN43" s="65">
        <v>347.34211214793964</v>
      </c>
      <c r="BO43" s="65">
        <v>300.91860890090254</v>
      </c>
      <c r="BP43" s="66">
        <v>393.76561539497675</v>
      </c>
    </row>
    <row r="44" spans="1:68" x14ac:dyDescent="0.35">
      <c r="A44" s="63" t="s">
        <v>94</v>
      </c>
      <c r="B44" s="67">
        <f>'[1]RSA All cause '!P43</f>
        <v>40</v>
      </c>
      <c r="C44" s="65">
        <f>'[1]RSA All cause '!Q43</f>
        <v>10104.8534</v>
      </c>
      <c r="D44" s="65">
        <f>'[1]RSA All cause '!R43</f>
        <v>9466.1706493812617</v>
      </c>
      <c r="E44" s="66">
        <f>'[1]RSA All cause '!S43</f>
        <v>10743.536150618738</v>
      </c>
      <c r="F44" s="68">
        <f>'[1]RSA Naturals'!Q43</f>
        <v>8838.7199999999993</v>
      </c>
      <c r="G44" s="65">
        <f>'[1]RSA Naturals'!R43</f>
        <v>8177.6623540242872</v>
      </c>
      <c r="H44" s="66">
        <f>'[1]RSA Naturals'!S43</f>
        <v>9499.7776459757115</v>
      </c>
      <c r="I44" s="65">
        <f>'[1]RSA Unnaturals'!T43</f>
        <v>1266.1333999999999</v>
      </c>
      <c r="J44" s="65">
        <f>'[1]RSA Unnaturals'!U43</f>
        <v>1100.7013156982885</v>
      </c>
      <c r="K44" s="66">
        <f>'[1]RSA Unnaturals'!V43</f>
        <v>1431.5654843017114</v>
      </c>
      <c r="M44" s="63" t="s">
        <v>94</v>
      </c>
      <c r="N44" s="64">
        <f t="shared" si="0"/>
        <v>40</v>
      </c>
      <c r="O44" s="68">
        <f>[1]EC!Q43</f>
        <v>1327.75</v>
      </c>
      <c r="P44" s="65">
        <f>[1]EC!R43</f>
        <v>1169.8747186877113</v>
      </c>
      <c r="Q44" s="66">
        <f>[1]EC!S43</f>
        <v>1485.6252813122887</v>
      </c>
      <c r="R44" s="65">
        <f>[1]FS!Q43</f>
        <v>529.19590000000005</v>
      </c>
      <c r="S44" s="65">
        <f>[1]FS!R43</f>
        <v>445.23421210916854</v>
      </c>
      <c r="T44" s="65">
        <f>[1]FS!S43</f>
        <v>613.15758789083156</v>
      </c>
      <c r="U44" s="68">
        <f>[1]GT!Q43</f>
        <v>1534.72</v>
      </c>
      <c r="V44" s="65">
        <f>[1]GT!R43</f>
        <v>1399.2207853262732</v>
      </c>
      <c r="W44" s="66">
        <f>[1]GT!S43</f>
        <v>1670.2192146737268</v>
      </c>
      <c r="X44" s="65">
        <f>[1]KZN!Q43</f>
        <v>1718.28</v>
      </c>
      <c r="Y44" s="65">
        <f>[1]KZN!R43</f>
        <v>1518.1456603074614</v>
      </c>
      <c r="Z44" s="65">
        <f>[1]KZN!S43</f>
        <v>1918.4143396925385</v>
      </c>
      <c r="AA44" s="68">
        <f>[1]LP!Q43</f>
        <v>1081.72</v>
      </c>
      <c r="AB44" s="65">
        <f>[1]LP!R43</f>
        <v>952.86228407402018</v>
      </c>
      <c r="AC44" s="66">
        <f>[1]LP!S43</f>
        <v>1210.5777159259799</v>
      </c>
      <c r="AD44" s="65">
        <f>[1]MP!Q43</f>
        <v>780.67179999999996</v>
      </c>
      <c r="AE44" s="65">
        <f>[1]MP!R43</f>
        <v>686.19796848492842</v>
      </c>
      <c r="AF44" s="65">
        <f>[1]MP!S43</f>
        <v>875.1456315150715</v>
      </c>
      <c r="AG44" s="68">
        <f>[1]NC!Q43</f>
        <v>277.22640000000001</v>
      </c>
      <c r="AH44" s="65">
        <f>[1]NC!R43</f>
        <v>226.88774743979255</v>
      </c>
      <c r="AI44" s="66">
        <f>[1]NC!S43</f>
        <v>327.5650525602075</v>
      </c>
      <c r="AJ44" s="65">
        <f>[1]NW!Q43</f>
        <v>651.09370000000001</v>
      </c>
      <c r="AK44" s="65">
        <f>[1]NW!R43</f>
        <v>533.44445282839899</v>
      </c>
      <c r="AL44" s="65">
        <f>[1]NW!S43</f>
        <v>768.74294717160103</v>
      </c>
      <c r="AM44" s="68">
        <f>[1]WC!Q43</f>
        <v>938.06079999999997</v>
      </c>
      <c r="AN44" s="65">
        <f>[1]WC!R43</f>
        <v>816.14996185840232</v>
      </c>
      <c r="AO44" s="66">
        <f>[1]WC!S43</f>
        <v>1059.9716381415976</v>
      </c>
      <c r="AQ44" s="63" t="s">
        <v>94</v>
      </c>
      <c r="AR44" s="64">
        <f t="shared" si="1"/>
        <v>40</v>
      </c>
      <c r="AS44" s="68">
        <v>135.11756893526493</v>
      </c>
      <c r="AT44" s="65">
        <v>75.0155079571106</v>
      </c>
      <c r="AU44" s="66">
        <v>195.21962991341925</v>
      </c>
      <c r="AV44" s="65">
        <v>513.68502483709847</v>
      </c>
      <c r="AW44" s="65">
        <v>392.51843332652334</v>
      </c>
      <c r="AX44" s="65">
        <v>634.8516163476736</v>
      </c>
      <c r="AY44" s="68">
        <v>439.5933059288127</v>
      </c>
      <c r="AZ44" s="65">
        <v>354.23117399996107</v>
      </c>
      <c r="BA44" s="66">
        <v>524.95543785766426</v>
      </c>
      <c r="BB44" s="65">
        <v>437.33824349804485</v>
      </c>
      <c r="BC44" s="65">
        <v>354.44736944445174</v>
      </c>
      <c r="BD44" s="65">
        <v>520.22911755163796</v>
      </c>
      <c r="BE44" s="68">
        <v>433.00099114533856</v>
      </c>
      <c r="BF44" s="65">
        <v>330.81378895713146</v>
      </c>
      <c r="BG44" s="66">
        <v>535.18819333354566</v>
      </c>
      <c r="BH44" s="65">
        <v>127.23758844919675</v>
      </c>
      <c r="BI44" s="65">
        <v>71.286131630244483</v>
      </c>
      <c r="BJ44" s="65">
        <v>183.18904526814902</v>
      </c>
      <c r="BK44" s="68">
        <v>205.06991313605633</v>
      </c>
      <c r="BL44" s="65">
        <v>163.99805252434552</v>
      </c>
      <c r="BM44" s="66">
        <v>246.14177374776713</v>
      </c>
      <c r="BN44" s="65">
        <v>338.6455100387081</v>
      </c>
      <c r="BO44" s="65">
        <v>292.1838485004032</v>
      </c>
      <c r="BP44" s="66">
        <v>385.10717157701299</v>
      </c>
    </row>
    <row r="45" spans="1:68" x14ac:dyDescent="0.35">
      <c r="A45" s="63" t="s">
        <v>95</v>
      </c>
      <c r="B45" s="67">
        <f>'[1]RSA All cause '!P44</f>
        <v>41</v>
      </c>
      <c r="C45" s="65">
        <f>'[1]RSA All cause '!Q44</f>
        <v>9618.0601999999999</v>
      </c>
      <c r="D45" s="65">
        <f>'[1]RSA All cause '!R44</f>
        <v>8979.3774493812616</v>
      </c>
      <c r="E45" s="66">
        <f>'[1]RSA All cause '!S44</f>
        <v>10256.742950618738</v>
      </c>
      <c r="F45" s="68">
        <f>'[1]RSA Naturals'!Q44</f>
        <v>8531.7199999999993</v>
      </c>
      <c r="G45" s="65">
        <f>'[1]RSA Naturals'!R44</f>
        <v>7870.6623540242872</v>
      </c>
      <c r="H45" s="66">
        <f>'[1]RSA Naturals'!S44</f>
        <v>9192.7776459757115</v>
      </c>
      <c r="I45" s="65">
        <f>'[1]RSA Unnaturals'!T44</f>
        <v>1086.3402000000001</v>
      </c>
      <c r="J45" s="65">
        <f>'[1]RSA Unnaturals'!U44</f>
        <v>920.90811569828873</v>
      </c>
      <c r="K45" s="66">
        <f>'[1]RSA Unnaturals'!V44</f>
        <v>1251.7722843017116</v>
      </c>
      <c r="M45" s="63" t="s">
        <v>95</v>
      </c>
      <c r="N45" s="64">
        <f t="shared" si="0"/>
        <v>41</v>
      </c>
      <c r="O45" s="68">
        <f>[1]EC!Q44</f>
        <v>1293.45</v>
      </c>
      <c r="P45" s="65">
        <f>[1]EC!R44</f>
        <v>1135.5747186877113</v>
      </c>
      <c r="Q45" s="66">
        <f>[1]EC!S44</f>
        <v>1451.3252813122888</v>
      </c>
      <c r="R45" s="65">
        <f>[1]FS!Q44</f>
        <v>515.52239999999995</v>
      </c>
      <c r="S45" s="65">
        <f>[1]FS!R44</f>
        <v>431.56071210916843</v>
      </c>
      <c r="T45" s="65">
        <f>[1]FS!S44</f>
        <v>599.48408789083146</v>
      </c>
      <c r="U45" s="68">
        <f>[1]GT!Q44</f>
        <v>1495.07</v>
      </c>
      <c r="V45" s="65">
        <f>[1]GT!R44</f>
        <v>1359.5707853262732</v>
      </c>
      <c r="W45" s="66">
        <f>[1]GT!S44</f>
        <v>1630.5692146737267</v>
      </c>
      <c r="X45" s="65">
        <f>[1]KZN!Q44</f>
        <v>1633.86</v>
      </c>
      <c r="Y45" s="65">
        <f>[1]KZN!R44</f>
        <v>1433.7256603074613</v>
      </c>
      <c r="Z45" s="65">
        <f>[1]KZN!S44</f>
        <v>1833.9943396925385</v>
      </c>
      <c r="AA45" s="68">
        <f>[1]LP!Q44</f>
        <v>1053.77</v>
      </c>
      <c r="AB45" s="65">
        <f>[1]LP!R44</f>
        <v>924.91228407402014</v>
      </c>
      <c r="AC45" s="66">
        <f>[1]LP!S44</f>
        <v>1182.6277159259798</v>
      </c>
      <c r="AD45" s="65">
        <f>[1]MP!Q44</f>
        <v>760.50059999999996</v>
      </c>
      <c r="AE45" s="65">
        <f>[1]MP!R44</f>
        <v>666.02676848492843</v>
      </c>
      <c r="AF45" s="65">
        <f>[1]MP!S44</f>
        <v>854.9744315150715</v>
      </c>
      <c r="AG45" s="68">
        <f>[1]NC!Q44</f>
        <v>263.11680000000001</v>
      </c>
      <c r="AH45" s="65">
        <f>[1]NC!R44</f>
        <v>212.77814743979255</v>
      </c>
      <c r="AI45" s="66">
        <f>[1]NC!S44</f>
        <v>313.4554525602075</v>
      </c>
      <c r="AJ45" s="65">
        <f>[1]NW!Q44</f>
        <v>634.27049999999997</v>
      </c>
      <c r="AK45" s="65">
        <f>[1]NW!R44</f>
        <v>516.62125282839895</v>
      </c>
      <c r="AL45" s="65">
        <f>[1]NW!S44</f>
        <v>751.91974717160099</v>
      </c>
      <c r="AM45" s="68">
        <f>[1]WC!Q44</f>
        <v>882.16560000000004</v>
      </c>
      <c r="AN45" s="65">
        <f>[1]WC!R44</f>
        <v>760.25476185840239</v>
      </c>
      <c r="AO45" s="66">
        <f>[1]WC!S44</f>
        <v>1004.0764381415977</v>
      </c>
      <c r="AQ45" s="63" t="s">
        <v>95</v>
      </c>
      <c r="AR45" s="64">
        <f t="shared" si="1"/>
        <v>41</v>
      </c>
      <c r="AS45" s="68">
        <v>118.17894652585967</v>
      </c>
      <c r="AT45" s="65">
        <v>57.422740567499716</v>
      </c>
      <c r="AU45" s="66">
        <v>178.93515248421963</v>
      </c>
      <c r="AV45" s="65">
        <v>499.73026843708209</v>
      </c>
      <c r="AW45" s="65">
        <v>377.2449115411722</v>
      </c>
      <c r="AX45" s="65">
        <v>622.21562533299198</v>
      </c>
      <c r="AY45" s="68">
        <v>436.20246719882493</v>
      </c>
      <c r="AZ45" s="65">
        <v>349.91126213683725</v>
      </c>
      <c r="BA45" s="66">
        <v>522.49367226081256</v>
      </c>
      <c r="BB45" s="65">
        <v>402.86264777575627</v>
      </c>
      <c r="BC45" s="65">
        <v>319.06959751914206</v>
      </c>
      <c r="BD45" s="65">
        <v>486.65569803237048</v>
      </c>
      <c r="BE45" s="68">
        <v>395.35478293695627</v>
      </c>
      <c r="BF45" s="65">
        <v>292.05538518898345</v>
      </c>
      <c r="BG45" s="66">
        <v>498.65418068492909</v>
      </c>
      <c r="BH45" s="65">
        <v>131.84150470346376</v>
      </c>
      <c r="BI45" s="65">
        <v>75.281077675875679</v>
      </c>
      <c r="BJ45" s="65">
        <v>188.40193173105183</v>
      </c>
      <c r="BK45" s="68">
        <v>188.50253924147989</v>
      </c>
      <c r="BL45" s="65">
        <v>146.98365649758927</v>
      </c>
      <c r="BM45" s="66">
        <v>230.02142198537052</v>
      </c>
      <c r="BN45" s="65">
        <v>344.08009539865151</v>
      </c>
      <c r="BO45" s="65">
        <v>297.57842515836052</v>
      </c>
      <c r="BP45" s="66">
        <v>390.5817656389425</v>
      </c>
    </row>
    <row r="46" spans="1:68" x14ac:dyDescent="0.35">
      <c r="A46" s="63" t="s">
        <v>96</v>
      </c>
      <c r="B46" s="67">
        <f>'[1]RSA All cause '!P45</f>
        <v>42</v>
      </c>
      <c r="C46" s="65">
        <f>'[1]RSA All cause '!Q45</f>
        <v>9294.8824000000004</v>
      </c>
      <c r="D46" s="65">
        <f>'[1]RSA All cause '!R45</f>
        <v>8656.1996493812621</v>
      </c>
      <c r="E46" s="66">
        <f>'[1]RSA All cause '!S45</f>
        <v>9933.5651506187387</v>
      </c>
      <c r="F46" s="68">
        <f>'[1]RSA Naturals'!Q45</f>
        <v>8251.59</v>
      </c>
      <c r="G46" s="65">
        <f>'[1]RSA Naturals'!R45</f>
        <v>7590.532354024288</v>
      </c>
      <c r="H46" s="66">
        <f>'[1]RSA Naturals'!S45</f>
        <v>8912.6476459757123</v>
      </c>
      <c r="I46" s="65">
        <f>'[1]RSA Unnaturals'!T45</f>
        <v>1043.2924</v>
      </c>
      <c r="J46" s="65">
        <f>'[1]RSA Unnaturals'!U45</f>
        <v>877.86031569828867</v>
      </c>
      <c r="K46" s="66">
        <f>'[1]RSA Unnaturals'!V45</f>
        <v>1208.7244843017115</v>
      </c>
      <c r="M46" s="63" t="s">
        <v>96</v>
      </c>
      <c r="N46" s="64">
        <f t="shared" si="0"/>
        <v>42</v>
      </c>
      <c r="O46" s="68">
        <f>[1]EC!Q45</f>
        <v>1247.3</v>
      </c>
      <c r="P46" s="65">
        <f>[1]EC!R45</f>
        <v>1089.4247186877112</v>
      </c>
      <c r="Q46" s="66">
        <f>[1]EC!S45</f>
        <v>1405.1752813122887</v>
      </c>
      <c r="R46" s="65">
        <f>[1]FS!Q45</f>
        <v>497.12889999999999</v>
      </c>
      <c r="S46" s="65">
        <f>[1]FS!R45</f>
        <v>413.16721210916847</v>
      </c>
      <c r="T46" s="65">
        <f>[1]FS!S45</f>
        <v>581.09058789083144</v>
      </c>
      <c r="U46" s="68">
        <f>[1]GT!Q45</f>
        <v>1441.72</v>
      </c>
      <c r="V46" s="65">
        <f>[1]GT!R45</f>
        <v>1306.2207853262732</v>
      </c>
      <c r="W46" s="66">
        <f>[1]GT!S45</f>
        <v>1577.2192146737268</v>
      </c>
      <c r="X46" s="65">
        <f>[1]KZN!Q45</f>
        <v>1569.27</v>
      </c>
      <c r="Y46" s="65">
        <f>[1]KZN!R45</f>
        <v>1369.1356603074614</v>
      </c>
      <c r="Z46" s="65">
        <f>[1]KZN!S45</f>
        <v>1769.4043396925385</v>
      </c>
      <c r="AA46" s="68">
        <f>[1]LP!Q45</f>
        <v>1016.17</v>
      </c>
      <c r="AB46" s="65">
        <f>[1]LP!R45</f>
        <v>887.31228407402</v>
      </c>
      <c r="AC46" s="66">
        <f>[1]LP!S45</f>
        <v>1145.0277159259799</v>
      </c>
      <c r="AD46" s="65">
        <f>[1]MP!Q45</f>
        <v>733.36649999999997</v>
      </c>
      <c r="AE46" s="65">
        <f>[1]MP!R45</f>
        <v>638.89266848492844</v>
      </c>
      <c r="AF46" s="65">
        <f>[1]MP!S45</f>
        <v>827.84033151507151</v>
      </c>
      <c r="AG46" s="68">
        <f>[1]NC!Q45</f>
        <v>256.36770000000001</v>
      </c>
      <c r="AH46" s="65">
        <f>[1]NC!R45</f>
        <v>206.02904743979255</v>
      </c>
      <c r="AI46" s="66">
        <f>[1]NC!S45</f>
        <v>306.70635256020751</v>
      </c>
      <c r="AJ46" s="65">
        <f>[1]NW!Q45</f>
        <v>611.64020000000005</v>
      </c>
      <c r="AK46" s="65">
        <f>[1]NW!R45</f>
        <v>493.99095282839903</v>
      </c>
      <c r="AL46" s="65">
        <f>[1]NW!S45</f>
        <v>729.28944717160107</v>
      </c>
      <c r="AM46" s="68">
        <f>[1]WC!Q45</f>
        <v>878.62660000000005</v>
      </c>
      <c r="AN46" s="65">
        <f>[1]WC!R45</f>
        <v>756.7157618584024</v>
      </c>
      <c r="AO46" s="66">
        <f>[1]WC!S45</f>
        <v>1000.5374381415977</v>
      </c>
      <c r="AQ46" s="63" t="s">
        <v>96</v>
      </c>
      <c r="AR46" s="64">
        <f t="shared" si="1"/>
        <v>42</v>
      </c>
      <c r="AS46" s="68">
        <v>128.1171836152578</v>
      </c>
      <c r="AT46" s="65">
        <v>66.709369093471352</v>
      </c>
      <c r="AU46" s="66">
        <v>189.52499813704424</v>
      </c>
      <c r="AV46" s="65">
        <v>484.80593190482227</v>
      </c>
      <c r="AW46" s="65">
        <v>361.00692307510951</v>
      </c>
      <c r="AX46" s="65">
        <v>608.60494073453503</v>
      </c>
      <c r="AY46" s="68">
        <v>424.54118484919172</v>
      </c>
      <c r="AZ46" s="65">
        <v>337.3245090919911</v>
      </c>
      <c r="BA46" s="66">
        <v>511.75786060639234</v>
      </c>
      <c r="BB46" s="65">
        <v>394.37929354009555</v>
      </c>
      <c r="BC46" s="65">
        <v>309.68756522678603</v>
      </c>
      <c r="BD46" s="65">
        <v>479.07102185340506</v>
      </c>
      <c r="BE46" s="68">
        <v>387.30124940398747</v>
      </c>
      <c r="BF46" s="65">
        <v>282.8939685828762</v>
      </c>
      <c r="BG46" s="66">
        <v>491.70853022509874</v>
      </c>
      <c r="BH46" s="65">
        <v>111.58709026050191</v>
      </c>
      <c r="BI46" s="65">
        <v>54.420054277978508</v>
      </c>
      <c r="BJ46" s="65">
        <v>168.75412624302533</v>
      </c>
      <c r="BK46" s="68">
        <v>197.45092539131076</v>
      </c>
      <c r="BL46" s="65">
        <v>155.486753822796</v>
      </c>
      <c r="BM46" s="66">
        <v>239.41509695982552</v>
      </c>
      <c r="BN46" s="65">
        <v>329.47290057773915</v>
      </c>
      <c r="BO46" s="65">
        <v>282.92933069553879</v>
      </c>
      <c r="BP46" s="66">
        <v>376.01647045993951</v>
      </c>
    </row>
    <row r="47" spans="1:68" x14ac:dyDescent="0.35">
      <c r="A47" s="63" t="s">
        <v>97</v>
      </c>
      <c r="B47" s="67">
        <f>'[1]RSA All cause '!P46</f>
        <v>43</v>
      </c>
      <c r="C47" s="65">
        <f>'[1]RSA All cause '!Q46</f>
        <v>9277.759399999999</v>
      </c>
      <c r="D47" s="65">
        <f>'[1]RSA All cause '!R46</f>
        <v>8639.0766493812607</v>
      </c>
      <c r="E47" s="66">
        <f>'[1]RSA All cause '!S46</f>
        <v>9916.4421506187373</v>
      </c>
      <c r="F47" s="68">
        <f>'[1]RSA Naturals'!Q46</f>
        <v>8210.9599999999991</v>
      </c>
      <c r="G47" s="65">
        <f>'[1]RSA Naturals'!R46</f>
        <v>7549.902354024287</v>
      </c>
      <c r="H47" s="66">
        <f>'[1]RSA Naturals'!S46</f>
        <v>8872.0176459757113</v>
      </c>
      <c r="I47" s="65">
        <f>'[1]RSA Unnaturals'!T46</f>
        <v>1066.7994000000001</v>
      </c>
      <c r="J47" s="65">
        <f>'[1]RSA Unnaturals'!U46</f>
        <v>901.36731569828873</v>
      </c>
      <c r="K47" s="66">
        <f>'[1]RSA Unnaturals'!V46</f>
        <v>1232.2314843017116</v>
      </c>
      <c r="M47" s="63" t="s">
        <v>97</v>
      </c>
      <c r="N47" s="64">
        <f t="shared" si="0"/>
        <v>43</v>
      </c>
      <c r="O47" s="68">
        <f>[1]EC!Q46</f>
        <v>1244.67</v>
      </c>
      <c r="P47" s="65">
        <f>[1]EC!R46</f>
        <v>1086.7947186877113</v>
      </c>
      <c r="Q47" s="66">
        <f>[1]EC!S46</f>
        <v>1402.5452813122888</v>
      </c>
      <c r="R47" s="65">
        <f>[1]FS!Q46</f>
        <v>496.0831</v>
      </c>
      <c r="S47" s="65">
        <f>[1]FS!R46</f>
        <v>412.12141210916849</v>
      </c>
      <c r="T47" s="65">
        <f>[1]FS!S46</f>
        <v>580.04478789083146</v>
      </c>
      <c r="U47" s="68">
        <f>[1]GT!Q46</f>
        <v>1438.69</v>
      </c>
      <c r="V47" s="65">
        <f>[1]GT!R46</f>
        <v>1303.1907853262733</v>
      </c>
      <c r="W47" s="66">
        <f>[1]GT!S46</f>
        <v>1574.1892146737268</v>
      </c>
      <c r="X47" s="65">
        <f>[1]KZN!Q46</f>
        <v>1548.45</v>
      </c>
      <c r="Y47" s="65">
        <f>[1]KZN!R46</f>
        <v>1348.3156603074615</v>
      </c>
      <c r="Z47" s="65">
        <f>[1]KZN!S46</f>
        <v>1748.5843396925386</v>
      </c>
      <c r="AA47" s="68">
        <f>[1]LP!Q46</f>
        <v>1014.03</v>
      </c>
      <c r="AB47" s="65">
        <f>[1]LP!R46</f>
        <v>885.17228407402013</v>
      </c>
      <c r="AC47" s="66">
        <f>[1]LP!S46</f>
        <v>1142.8877159259798</v>
      </c>
      <c r="AD47" s="65">
        <f>[1]MP!Q46</f>
        <v>731.82370000000003</v>
      </c>
      <c r="AE47" s="65">
        <f>[1]MP!R46</f>
        <v>637.34986848492849</v>
      </c>
      <c r="AF47" s="65">
        <f>[1]MP!S46</f>
        <v>826.29753151507157</v>
      </c>
      <c r="AG47" s="68">
        <f>[1]NC!Q46</f>
        <v>268.34129999999999</v>
      </c>
      <c r="AH47" s="65">
        <f>[1]NC!R46</f>
        <v>218.00264743979253</v>
      </c>
      <c r="AI47" s="66">
        <f>[1]NC!S46</f>
        <v>318.67995256020743</v>
      </c>
      <c r="AJ47" s="65">
        <f>[1]NW!Q46</f>
        <v>610.35339999999997</v>
      </c>
      <c r="AK47" s="65">
        <f>[1]NW!R46</f>
        <v>492.70415282839895</v>
      </c>
      <c r="AL47" s="65">
        <f>[1]NW!S46</f>
        <v>728.00264717160098</v>
      </c>
      <c r="AM47" s="68">
        <f>[1]WC!Q46</f>
        <v>858.50559999999996</v>
      </c>
      <c r="AN47" s="65">
        <f>[1]WC!R46</f>
        <v>736.59476185840231</v>
      </c>
      <c r="AO47" s="66">
        <f>[1]WC!S46</f>
        <v>980.41643814159761</v>
      </c>
      <c r="AQ47" s="63" t="s">
        <v>97</v>
      </c>
      <c r="AR47" s="64">
        <f t="shared" si="1"/>
        <v>43</v>
      </c>
      <c r="AS47" s="68">
        <v>121.76440526829147</v>
      </c>
      <c r="AT47" s="65">
        <v>59.707423657037729</v>
      </c>
      <c r="AU47" s="66">
        <v>183.8213868795452</v>
      </c>
      <c r="AV47" s="65">
        <v>481.81631624168392</v>
      </c>
      <c r="AW47" s="65">
        <v>356.70857752365362</v>
      </c>
      <c r="AX47" s="65">
        <v>606.92405495971423</v>
      </c>
      <c r="AY47" s="68">
        <v>385.86099134984636</v>
      </c>
      <c r="AZ47" s="65">
        <v>297.72231248937254</v>
      </c>
      <c r="BA47" s="66">
        <v>473.99967021032018</v>
      </c>
      <c r="BB47" s="65">
        <v>388.72936891706769</v>
      </c>
      <c r="BC47" s="65">
        <v>303.14232975123468</v>
      </c>
      <c r="BD47" s="65">
        <v>474.31640808290069</v>
      </c>
      <c r="BE47" s="68">
        <v>389.40855578258152</v>
      </c>
      <c r="BF47" s="65">
        <v>283.8975429505258</v>
      </c>
      <c r="BG47" s="66">
        <v>494.91956861463723</v>
      </c>
      <c r="BH47" s="65">
        <v>115.13048032158014</v>
      </c>
      <c r="BI47" s="65">
        <v>57.359108251683359</v>
      </c>
      <c r="BJ47" s="65">
        <v>172.90185239147692</v>
      </c>
      <c r="BK47" s="68">
        <v>183.45303145844173</v>
      </c>
      <c r="BL47" s="65">
        <v>141.04523949191764</v>
      </c>
      <c r="BM47" s="66">
        <v>225.86082342496582</v>
      </c>
      <c r="BN47" s="65">
        <v>353.15942330772344</v>
      </c>
      <c r="BO47" s="65">
        <v>306.57202268728935</v>
      </c>
      <c r="BP47" s="66">
        <v>399.74682392815754</v>
      </c>
    </row>
    <row r="48" spans="1:68" x14ac:dyDescent="0.35">
      <c r="A48" s="63" t="s">
        <v>98</v>
      </c>
      <c r="B48" s="67">
        <f>'[1]RSA All cause '!P47</f>
        <v>44</v>
      </c>
      <c r="C48" s="65">
        <f>'[1]RSA All cause '!Q47</f>
        <v>9568.0064000000002</v>
      </c>
      <c r="D48" s="65">
        <f>'[1]RSA All cause '!R47</f>
        <v>8929.3236493812619</v>
      </c>
      <c r="E48" s="66">
        <f>'[1]RSA All cause '!S47</f>
        <v>10206.689150618738</v>
      </c>
      <c r="F48" s="68">
        <f>'[1]RSA Naturals'!Q47</f>
        <v>8372.09</v>
      </c>
      <c r="G48" s="65">
        <f>'[1]RSA Naturals'!R47</f>
        <v>7711.032354024288</v>
      </c>
      <c r="H48" s="66">
        <f>'[1]RSA Naturals'!S47</f>
        <v>9033.1476459757123</v>
      </c>
      <c r="I48" s="65">
        <f>'[1]RSA Unnaturals'!T47</f>
        <v>1195.9164000000001</v>
      </c>
      <c r="J48" s="65">
        <f>'[1]RSA Unnaturals'!U47</f>
        <v>1030.4843156982886</v>
      </c>
      <c r="K48" s="66">
        <f>'[1]RSA Unnaturals'!V47</f>
        <v>1361.3484843017116</v>
      </c>
      <c r="M48" s="63" t="s">
        <v>98</v>
      </c>
      <c r="N48" s="64">
        <f t="shared" si="0"/>
        <v>44</v>
      </c>
      <c r="O48" s="68">
        <f>[1]EC!Q47</f>
        <v>1276.8</v>
      </c>
      <c r="P48" s="65">
        <f>[1]EC!R47</f>
        <v>1118.9247186877112</v>
      </c>
      <c r="Q48" s="66">
        <f>[1]EC!S47</f>
        <v>1434.6752813122887</v>
      </c>
      <c r="R48" s="65">
        <f>[1]FS!Q47</f>
        <v>508.88909999999998</v>
      </c>
      <c r="S48" s="65">
        <f>[1]FS!R47</f>
        <v>424.92741210916847</v>
      </c>
      <c r="T48" s="65">
        <f>[1]FS!S47</f>
        <v>592.8507878908315</v>
      </c>
      <c r="U48" s="68">
        <f>[1]GT!Q47</f>
        <v>1475.83</v>
      </c>
      <c r="V48" s="65">
        <f>[1]GT!R47</f>
        <v>1340.3307853262731</v>
      </c>
      <c r="W48" s="66">
        <f>[1]GT!S47</f>
        <v>1611.3292146737267</v>
      </c>
      <c r="X48" s="65">
        <f>[1]KZN!Q47</f>
        <v>1579.57</v>
      </c>
      <c r="Y48" s="65">
        <f>[1]KZN!R47</f>
        <v>1379.4356603074614</v>
      </c>
      <c r="Z48" s="65">
        <f>[1]KZN!S47</f>
        <v>1779.7043396925385</v>
      </c>
      <c r="AA48" s="68">
        <f>[1]LP!Q47</f>
        <v>1040.21</v>
      </c>
      <c r="AB48" s="65">
        <f>[1]LP!R47</f>
        <v>911.35228407402019</v>
      </c>
      <c r="AC48" s="66">
        <f>[1]LP!S47</f>
        <v>1169.0677159259799</v>
      </c>
      <c r="AD48" s="65">
        <f>[1]MP!Q47</f>
        <v>750.71519999999998</v>
      </c>
      <c r="AE48" s="65">
        <f>[1]MP!R47</f>
        <v>656.24136848492844</v>
      </c>
      <c r="AF48" s="65">
        <f>[1]MP!S47</f>
        <v>845.18903151507152</v>
      </c>
      <c r="AG48" s="68">
        <f>[1]NC!Q47</f>
        <v>253.9008</v>
      </c>
      <c r="AH48" s="65">
        <f>[1]NC!R47</f>
        <v>203.56214743979254</v>
      </c>
      <c r="AI48" s="66">
        <f>[1]NC!S47</f>
        <v>304.2394525602075</v>
      </c>
      <c r="AJ48" s="65">
        <f>[1]NW!Q47</f>
        <v>626.10929999999996</v>
      </c>
      <c r="AK48" s="65">
        <f>[1]NW!R47</f>
        <v>508.46005282839894</v>
      </c>
      <c r="AL48" s="65">
        <f>[1]NW!S47</f>
        <v>743.75854717160098</v>
      </c>
      <c r="AM48" s="68">
        <f>[1]WC!Q47</f>
        <v>860.06299999999999</v>
      </c>
      <c r="AN48" s="65">
        <f>[1]WC!R47</f>
        <v>738.15216185840234</v>
      </c>
      <c r="AO48" s="66">
        <f>[1]WC!S47</f>
        <v>981.97383814159764</v>
      </c>
      <c r="AQ48" s="63" t="s">
        <v>98</v>
      </c>
      <c r="AR48" s="64">
        <f t="shared" si="1"/>
        <v>44</v>
      </c>
      <c r="AS48" s="68">
        <v>126.29948617675694</v>
      </c>
      <c r="AT48" s="65">
        <v>63.595688231640345</v>
      </c>
      <c r="AU48" s="66">
        <v>189.00328412187355</v>
      </c>
      <c r="AV48" s="65">
        <v>481.82331563799676</v>
      </c>
      <c r="AW48" s="65">
        <v>355.41158618766838</v>
      </c>
      <c r="AX48" s="65">
        <v>608.23504508832514</v>
      </c>
      <c r="AY48" s="68">
        <v>387.93395145702902</v>
      </c>
      <c r="AZ48" s="65">
        <v>298.87660823918804</v>
      </c>
      <c r="BA48" s="66">
        <v>476.99129467487001</v>
      </c>
      <c r="BB48" s="65">
        <v>392.84183815859978</v>
      </c>
      <c r="BC48" s="65">
        <v>306.3627302285106</v>
      </c>
      <c r="BD48" s="65">
        <v>479.32094608868897</v>
      </c>
      <c r="BE48" s="68">
        <v>403.30825196735094</v>
      </c>
      <c r="BF48" s="65">
        <v>296.69750394466502</v>
      </c>
      <c r="BG48" s="66">
        <v>509.91899999003687</v>
      </c>
      <c r="BH48" s="65">
        <v>123.82671777080448</v>
      </c>
      <c r="BI48" s="65">
        <v>65.453198027684408</v>
      </c>
      <c r="BJ48" s="65">
        <v>182.20023751392455</v>
      </c>
      <c r="BK48" s="68">
        <v>172.06734131372397</v>
      </c>
      <c r="BL48" s="65">
        <v>129.21753538173124</v>
      </c>
      <c r="BM48" s="66">
        <v>214.91714724571671</v>
      </c>
      <c r="BN48" s="65">
        <v>330.7300178303347</v>
      </c>
      <c r="BO48" s="65">
        <v>284.09681560652484</v>
      </c>
      <c r="BP48" s="66">
        <v>377.36322005414456</v>
      </c>
    </row>
    <row r="49" spans="1:68" x14ac:dyDescent="0.35">
      <c r="A49" s="63" t="s">
        <v>99</v>
      </c>
      <c r="B49" s="67">
        <f>'[1]RSA All cause '!P48</f>
        <v>45</v>
      </c>
      <c r="C49" s="65">
        <f>'[1]RSA All cause '!Q48</f>
        <v>9424.1093000000001</v>
      </c>
      <c r="D49" s="65">
        <f>'[1]RSA All cause '!R48</f>
        <v>8785.4265493812618</v>
      </c>
      <c r="E49" s="66">
        <f>'[1]RSA All cause '!S48</f>
        <v>10062.792050618738</v>
      </c>
      <c r="F49" s="68">
        <f>'[1]RSA Naturals'!Q48</f>
        <v>8283.1200000000008</v>
      </c>
      <c r="G49" s="65">
        <f>'[1]RSA Naturals'!R48</f>
        <v>7622.0623540242887</v>
      </c>
      <c r="H49" s="66">
        <f>'[1]RSA Naturals'!S48</f>
        <v>8944.1776459757129</v>
      </c>
      <c r="I49" s="65">
        <f>'[1]RSA Unnaturals'!T48</f>
        <v>1140.9893</v>
      </c>
      <c r="J49" s="65">
        <f>'[1]RSA Unnaturals'!U48</f>
        <v>975.55721569828859</v>
      </c>
      <c r="K49" s="66">
        <f>'[1]RSA Unnaturals'!V48</f>
        <v>1306.4213843017114</v>
      </c>
      <c r="M49" s="63" t="s">
        <v>99</v>
      </c>
      <c r="N49" s="64">
        <f t="shared" si="0"/>
        <v>45</v>
      </c>
      <c r="O49" s="68">
        <f>[1]EC!Q48</f>
        <v>1263.99</v>
      </c>
      <c r="P49" s="65">
        <f>[1]EC!R48</f>
        <v>1106.1147186877113</v>
      </c>
      <c r="Q49" s="66">
        <f>[1]EC!S48</f>
        <v>1421.8652813122887</v>
      </c>
      <c r="R49" s="65">
        <f>[1]FS!Q48</f>
        <v>503.78410000000002</v>
      </c>
      <c r="S49" s="65">
        <f>[1]FS!R48</f>
        <v>419.82241210916851</v>
      </c>
      <c r="T49" s="65">
        <f>[1]FS!S48</f>
        <v>587.74578789083148</v>
      </c>
      <c r="U49" s="68">
        <f>[1]GT!Q48</f>
        <v>1461.02</v>
      </c>
      <c r="V49" s="65">
        <f>[1]GT!R48</f>
        <v>1325.5207853262732</v>
      </c>
      <c r="W49" s="66">
        <f>[1]GT!S48</f>
        <v>1596.5192146737268</v>
      </c>
      <c r="X49" s="65">
        <f>[1]KZN!Q48</f>
        <v>1560.69</v>
      </c>
      <c r="Y49" s="65">
        <f>[1]KZN!R48</f>
        <v>1360.5556603074615</v>
      </c>
      <c r="Z49" s="65">
        <f>[1]KZN!S48</f>
        <v>1760.8243396925386</v>
      </c>
      <c r="AA49" s="68">
        <f>[1]LP!Q48</f>
        <v>1029.77</v>
      </c>
      <c r="AB49" s="65">
        <f>[1]LP!R48</f>
        <v>900.91228407402014</v>
      </c>
      <c r="AC49" s="66">
        <f>[1]LP!S48</f>
        <v>1158.6277159259798</v>
      </c>
      <c r="AD49" s="65">
        <f>[1]MP!Q48</f>
        <v>743.18430000000001</v>
      </c>
      <c r="AE49" s="65">
        <f>[1]MP!R48</f>
        <v>648.71046848492847</v>
      </c>
      <c r="AF49" s="65">
        <f>[1]MP!S48</f>
        <v>837.65813151507155</v>
      </c>
      <c r="AG49" s="68">
        <f>[1]NC!Q48</f>
        <v>262.62990000000002</v>
      </c>
      <c r="AH49" s="65">
        <f>[1]NC!R48</f>
        <v>212.29124743979256</v>
      </c>
      <c r="AI49" s="66">
        <f>[1]NC!S48</f>
        <v>312.96855256020751</v>
      </c>
      <c r="AJ49" s="65">
        <f>[1]NW!Q48</f>
        <v>619.82839999999999</v>
      </c>
      <c r="AK49" s="65">
        <f>[1]NW!R48</f>
        <v>502.17915282839897</v>
      </c>
      <c r="AL49" s="65">
        <f>[1]NW!S48</f>
        <v>737.47764717160101</v>
      </c>
      <c r="AM49" s="68">
        <f>[1]WC!Q48</f>
        <v>838.22379999999998</v>
      </c>
      <c r="AN49" s="65">
        <f>[1]WC!R48</f>
        <v>716.31296185840233</v>
      </c>
      <c r="AO49" s="66">
        <f>[1]WC!S48</f>
        <v>960.13463814159763</v>
      </c>
      <c r="AQ49" s="63" t="s">
        <v>99</v>
      </c>
      <c r="AR49" s="64">
        <f t="shared" si="1"/>
        <v>45</v>
      </c>
      <c r="AS49" s="68">
        <v>112.00621009073838</v>
      </c>
      <c r="AT49" s="65">
        <v>48.657859822677104</v>
      </c>
      <c r="AU49" s="66">
        <v>175.35456035879966</v>
      </c>
      <c r="AV49" s="65">
        <v>467.95877950786291</v>
      </c>
      <c r="AW49" s="65">
        <v>340.24762360276088</v>
      </c>
      <c r="AX49" s="65">
        <v>595.66993541296495</v>
      </c>
      <c r="AY49" s="68">
        <v>424.66552362361358</v>
      </c>
      <c r="AZ49" s="65">
        <v>334.69273159202476</v>
      </c>
      <c r="BA49" s="66">
        <v>514.6383156552024</v>
      </c>
      <c r="BB49" s="65">
        <v>416.43708375544071</v>
      </c>
      <c r="BC49" s="65">
        <v>329.06902951381687</v>
      </c>
      <c r="BD49" s="65">
        <v>503.80513799706455</v>
      </c>
      <c r="BE49" s="68">
        <v>374.93404674588226</v>
      </c>
      <c r="BF49" s="65">
        <v>267.22741286714279</v>
      </c>
      <c r="BG49" s="66">
        <v>482.64068062462172</v>
      </c>
      <c r="BH49" s="65">
        <v>104.92443756974384</v>
      </c>
      <c r="BI49" s="65">
        <v>45.950877813388558</v>
      </c>
      <c r="BJ49" s="65">
        <v>163.89799732609913</v>
      </c>
      <c r="BK49" s="68">
        <v>186.66754906277498</v>
      </c>
      <c r="BL49" s="65">
        <v>143.3772763192604</v>
      </c>
      <c r="BM49" s="66">
        <v>229.95782180628956</v>
      </c>
      <c r="BN49" s="65">
        <v>337.5915089131214</v>
      </c>
      <c r="BO49" s="65">
        <v>290.9104948543594</v>
      </c>
      <c r="BP49" s="66">
        <v>384.2725229718834</v>
      </c>
    </row>
    <row r="50" spans="1:68" x14ac:dyDescent="0.35">
      <c r="A50" s="63" t="s">
        <v>100</v>
      </c>
      <c r="B50" s="67">
        <f>'[1]RSA All cause '!P49</f>
        <v>46</v>
      </c>
      <c r="C50" s="65">
        <f>'[1]RSA All cause '!Q49</f>
        <v>9140.6505000000016</v>
      </c>
      <c r="D50" s="65">
        <f>'[1]RSA All cause '!R49</f>
        <v>8501.9677493812633</v>
      </c>
      <c r="E50" s="66">
        <f>'[1]RSA All cause '!S49</f>
        <v>9779.3332506187398</v>
      </c>
      <c r="F50" s="68">
        <f>'[1]RSA Naturals'!Q49</f>
        <v>8091.5400000000009</v>
      </c>
      <c r="G50" s="65">
        <f>'[1]RSA Naturals'!R49</f>
        <v>7430.4823540242887</v>
      </c>
      <c r="H50" s="66">
        <f>'[1]RSA Naturals'!S49</f>
        <v>8752.597645975713</v>
      </c>
      <c r="I50" s="65">
        <f>'[1]RSA Unnaturals'!T49</f>
        <v>1049.1105</v>
      </c>
      <c r="J50" s="65">
        <f>'[1]RSA Unnaturals'!U49</f>
        <v>883.67841569828863</v>
      </c>
      <c r="K50" s="66">
        <f>'[1]RSA Unnaturals'!V49</f>
        <v>1214.5425843017115</v>
      </c>
      <c r="M50" s="63" t="s">
        <v>100</v>
      </c>
      <c r="N50" s="64">
        <f t="shared" si="0"/>
        <v>46</v>
      </c>
      <c r="O50" s="68">
        <f>[1]EC!Q49</f>
        <v>1223.17</v>
      </c>
      <c r="P50" s="65">
        <f>[1]EC!R49</f>
        <v>1065.2947186877113</v>
      </c>
      <c r="Q50" s="66">
        <f>[1]EC!S49</f>
        <v>1381.0452813122888</v>
      </c>
      <c r="R50" s="65">
        <f>[1]FS!Q49</f>
        <v>487.51459999999997</v>
      </c>
      <c r="S50" s="65">
        <f>[1]FS!R49</f>
        <v>403.55291210916846</v>
      </c>
      <c r="T50" s="65">
        <f>[1]FS!S49</f>
        <v>571.47628789083149</v>
      </c>
      <c r="U50" s="68">
        <f>[1]GT!Q49</f>
        <v>1413.84</v>
      </c>
      <c r="V50" s="65">
        <f>[1]GT!R49</f>
        <v>1278.3407853262731</v>
      </c>
      <c r="W50" s="66">
        <f>[1]GT!S49</f>
        <v>1549.3392146737267</v>
      </c>
      <c r="X50" s="65">
        <f>[1]KZN!Q49</f>
        <v>1596.51</v>
      </c>
      <c r="Y50" s="65">
        <f>[1]KZN!R49</f>
        <v>1396.3756603074614</v>
      </c>
      <c r="Z50" s="65">
        <f>[1]KZN!S49</f>
        <v>1796.6443396925386</v>
      </c>
      <c r="AA50" s="68">
        <f>[1]LP!Q49</f>
        <v>996.51869999999997</v>
      </c>
      <c r="AB50" s="65">
        <f>[1]LP!R49</f>
        <v>867.66098407402001</v>
      </c>
      <c r="AC50" s="66">
        <f>[1]LP!S49</f>
        <v>1125.3764159259799</v>
      </c>
      <c r="AD50" s="65">
        <f>[1]MP!Q49</f>
        <v>719.18349999999998</v>
      </c>
      <c r="AE50" s="65">
        <f>[1]MP!R49</f>
        <v>624.70966848492844</v>
      </c>
      <c r="AF50" s="65">
        <f>[1]MP!S49</f>
        <v>813.65733151507152</v>
      </c>
      <c r="AG50" s="68">
        <f>[1]NC!Q49</f>
        <v>245.59989999999999</v>
      </c>
      <c r="AH50" s="65">
        <f>[1]NC!R49</f>
        <v>195.26124743979253</v>
      </c>
      <c r="AI50" s="66">
        <f>[1]NC!S49</f>
        <v>295.93855256020743</v>
      </c>
      <c r="AJ50" s="65">
        <f>[1]NW!Q49</f>
        <v>599.81129999999996</v>
      </c>
      <c r="AK50" s="65">
        <f>[1]NW!R49</f>
        <v>482.16205282839894</v>
      </c>
      <c r="AL50" s="65">
        <f>[1]NW!S49</f>
        <v>717.46054717160098</v>
      </c>
      <c r="AM50" s="68">
        <f>[1]WC!Q49</f>
        <v>809.38779999999997</v>
      </c>
      <c r="AN50" s="65">
        <f>[1]WC!R49</f>
        <v>687.47696185840232</v>
      </c>
      <c r="AO50" s="66">
        <f>[1]WC!S49</f>
        <v>931.29863814159762</v>
      </c>
      <c r="AQ50" s="63" t="s">
        <v>100</v>
      </c>
      <c r="AR50" s="64">
        <f t="shared" si="1"/>
        <v>46</v>
      </c>
      <c r="AS50" s="68">
        <v>112.83838614477619</v>
      </c>
      <c r="AT50" s="65">
        <v>48.847664561536654</v>
      </c>
      <c r="AU50" s="66">
        <v>176.82910772801574</v>
      </c>
      <c r="AV50" s="65">
        <v>439.35581992437125</v>
      </c>
      <c r="AW50" s="65">
        <v>310.34963450651082</v>
      </c>
      <c r="AX50" s="65">
        <v>568.36200534223167</v>
      </c>
      <c r="AY50" s="68">
        <v>393.94850157660863</v>
      </c>
      <c r="AZ50" s="65">
        <v>303.06335838665461</v>
      </c>
      <c r="BA50" s="66">
        <v>484.83364476656266</v>
      </c>
      <c r="BB50" s="65">
        <v>398.25727643903213</v>
      </c>
      <c r="BC50" s="65">
        <v>310.0032838632564</v>
      </c>
      <c r="BD50" s="65">
        <v>486.51126901480785</v>
      </c>
      <c r="BE50" s="68">
        <v>386.33584867249925</v>
      </c>
      <c r="BF50" s="65">
        <v>277.53703714800679</v>
      </c>
      <c r="BG50" s="66">
        <v>495.13466019699172</v>
      </c>
      <c r="BH50" s="65">
        <v>120.29601719089828</v>
      </c>
      <c r="BI50" s="65">
        <v>60.724447810280786</v>
      </c>
      <c r="BJ50" s="65">
        <v>179.86758657151577</v>
      </c>
      <c r="BK50" s="68">
        <v>197.70011150190001</v>
      </c>
      <c r="BL50" s="65">
        <v>153.9708623790637</v>
      </c>
      <c r="BM50" s="66">
        <v>241.42936062473632</v>
      </c>
      <c r="BN50" s="65">
        <v>338.72690928734795</v>
      </c>
      <c r="BO50" s="65">
        <v>291.99603421280096</v>
      </c>
      <c r="BP50" s="66">
        <v>385.45778436189494</v>
      </c>
    </row>
    <row r="51" spans="1:68" x14ac:dyDescent="0.35">
      <c r="A51" s="63" t="s">
        <v>101</v>
      </c>
      <c r="B51" s="67">
        <f>'[1]RSA All cause '!P50</f>
        <v>47</v>
      </c>
      <c r="C51" s="65">
        <f>'[1]RSA All cause '!Q50</f>
        <v>9035.1136999999999</v>
      </c>
      <c r="D51" s="65">
        <f>'[1]RSA All cause '!R50</f>
        <v>8396.4309493812616</v>
      </c>
      <c r="E51" s="66">
        <f>'[1]RSA All cause '!S50</f>
        <v>9673.7964506187382</v>
      </c>
      <c r="F51" s="68">
        <f>'[1]RSA Naturals'!Q50</f>
        <v>8001.1</v>
      </c>
      <c r="G51" s="65">
        <f>'[1]RSA Naturals'!R50</f>
        <v>7340.0423540242882</v>
      </c>
      <c r="H51" s="66">
        <f>'[1]RSA Naturals'!S50</f>
        <v>8662.1576459757125</v>
      </c>
      <c r="I51" s="65">
        <f>'[1]RSA Unnaturals'!T50</f>
        <v>1034.0137</v>
      </c>
      <c r="J51" s="65">
        <f>'[1]RSA Unnaturals'!U50</f>
        <v>868.5816156982886</v>
      </c>
      <c r="K51" s="66">
        <f>'[1]RSA Unnaturals'!V50</f>
        <v>1199.4457843017115</v>
      </c>
      <c r="M51" s="63" t="s">
        <v>101</v>
      </c>
      <c r="N51" s="64">
        <f t="shared" si="0"/>
        <v>47</v>
      </c>
      <c r="O51" s="68">
        <f>[1]EC!Q50</f>
        <v>1212.47</v>
      </c>
      <c r="P51" s="65">
        <f>[1]EC!R50</f>
        <v>1054.5947186877113</v>
      </c>
      <c r="Q51" s="66">
        <f>[1]EC!S50</f>
        <v>1370.3452813122888</v>
      </c>
      <c r="R51" s="65">
        <f>[1]FS!Q50</f>
        <v>483.2473</v>
      </c>
      <c r="S51" s="65">
        <f>[1]FS!R50</f>
        <v>399.28561210916848</v>
      </c>
      <c r="T51" s="65">
        <f>[1]FS!S50</f>
        <v>567.20898789083151</v>
      </c>
      <c r="U51" s="68">
        <f>[1]GT!Q50</f>
        <v>1401.47</v>
      </c>
      <c r="V51" s="65">
        <f>[1]GT!R50</f>
        <v>1265.9707853262732</v>
      </c>
      <c r="W51" s="66">
        <f>[1]GT!S50</f>
        <v>1536.9692146737268</v>
      </c>
      <c r="X51" s="65">
        <f>[1]KZN!Q50</f>
        <v>1543.84</v>
      </c>
      <c r="Y51" s="65">
        <f>[1]KZN!R50</f>
        <v>1343.7056603074614</v>
      </c>
      <c r="Z51" s="65">
        <f>[1]KZN!S50</f>
        <v>1743.9743396925385</v>
      </c>
      <c r="AA51" s="68">
        <f>[1]LP!Q50</f>
        <v>987.79600000000005</v>
      </c>
      <c r="AB51" s="65">
        <f>[1]LP!R50</f>
        <v>858.9382840740202</v>
      </c>
      <c r="AC51" s="66">
        <f>[1]LP!S50</f>
        <v>1116.6537159259799</v>
      </c>
      <c r="AD51" s="65">
        <f>[1]MP!Q50</f>
        <v>712.88840000000005</v>
      </c>
      <c r="AE51" s="65">
        <f>[1]MP!R50</f>
        <v>618.41456848492851</v>
      </c>
      <c r="AF51" s="65">
        <f>[1]MP!S50</f>
        <v>807.36223151507158</v>
      </c>
      <c r="AG51" s="68">
        <f>[1]NC!Q50</f>
        <v>234.8372</v>
      </c>
      <c r="AH51" s="65">
        <f>[1]NC!R50</f>
        <v>184.49854743979253</v>
      </c>
      <c r="AI51" s="66">
        <f>[1]NC!S50</f>
        <v>285.17585256020743</v>
      </c>
      <c r="AJ51" s="65">
        <f>[1]NW!Q50</f>
        <v>594.56110000000001</v>
      </c>
      <c r="AK51" s="65">
        <f>[1]NW!R50</f>
        <v>476.91185282839899</v>
      </c>
      <c r="AL51" s="65">
        <f>[1]NW!S50</f>
        <v>712.21034717160103</v>
      </c>
      <c r="AM51" s="68">
        <f>[1]WC!Q50</f>
        <v>829.99469999999997</v>
      </c>
      <c r="AN51" s="65">
        <f>[1]WC!R50</f>
        <v>708.08386185840232</v>
      </c>
      <c r="AO51" s="66">
        <f>[1]WC!S50</f>
        <v>951.90553814159762</v>
      </c>
      <c r="AQ51" s="63" t="s">
        <v>101</v>
      </c>
      <c r="AR51" s="64">
        <f t="shared" si="1"/>
        <v>47</v>
      </c>
      <c r="AS51" s="68">
        <v>123.97794474299887</v>
      </c>
      <c r="AT51" s="65">
        <v>59.346953375595348</v>
      </c>
      <c r="AU51" s="66">
        <v>188.6089361104024</v>
      </c>
      <c r="AV51" s="65">
        <v>465.85652462794178</v>
      </c>
      <c r="AW51" s="65">
        <v>335.55954641309961</v>
      </c>
      <c r="AX51" s="65">
        <v>596.15350284278395</v>
      </c>
      <c r="AY51" s="68">
        <v>389.16776270497144</v>
      </c>
      <c r="AZ51" s="65">
        <v>297.37325313229502</v>
      </c>
      <c r="BA51" s="66">
        <v>480.96227227764786</v>
      </c>
      <c r="BB51" s="65">
        <v>393.65528382055084</v>
      </c>
      <c r="BC51" s="65">
        <v>304.51825127616661</v>
      </c>
      <c r="BD51" s="65">
        <v>482.79231636493506</v>
      </c>
      <c r="BE51" s="68">
        <v>366.50115941386491</v>
      </c>
      <c r="BF51" s="65">
        <v>256.61374332532682</v>
      </c>
      <c r="BG51" s="66">
        <v>476.388575502403</v>
      </c>
      <c r="BH51" s="65">
        <v>113.10333675503466</v>
      </c>
      <c r="BI51" s="65">
        <v>52.93571415098193</v>
      </c>
      <c r="BJ51" s="65">
        <v>173.27095935908739</v>
      </c>
      <c r="BK51" s="68">
        <v>175.74910670443606</v>
      </c>
      <c r="BL51" s="65">
        <v>131.5823173225622</v>
      </c>
      <c r="BM51" s="66">
        <v>219.91589608630991</v>
      </c>
      <c r="BN51" s="65">
        <v>339.03852941739245</v>
      </c>
      <c r="BO51" s="65">
        <v>292.25570562891437</v>
      </c>
      <c r="BP51" s="66">
        <v>385.82135320587054</v>
      </c>
    </row>
    <row r="52" spans="1:68" x14ac:dyDescent="0.35">
      <c r="A52" s="63" t="s">
        <v>102</v>
      </c>
      <c r="B52" s="67">
        <f>'[1]RSA All cause '!P51</f>
        <v>48</v>
      </c>
      <c r="C52" s="65">
        <f>'[1]RSA All cause '!Q51</f>
        <v>9590.9057999999986</v>
      </c>
      <c r="D52" s="65">
        <f>'[1]RSA All cause '!R51</f>
        <v>8952.2230493812604</v>
      </c>
      <c r="E52" s="66">
        <f>'[1]RSA All cause '!S51</f>
        <v>10229.588550618737</v>
      </c>
      <c r="F52" s="68">
        <f>'[1]RSA Naturals'!Q51</f>
        <v>8309.9599999999991</v>
      </c>
      <c r="G52" s="65">
        <f>'[1]RSA Naturals'!R51</f>
        <v>7648.902354024287</v>
      </c>
      <c r="H52" s="66">
        <f>'[1]RSA Naturals'!S51</f>
        <v>8971.0176459757113</v>
      </c>
      <c r="I52" s="65">
        <f>'[1]RSA Unnaturals'!T51</f>
        <v>1280.9458</v>
      </c>
      <c r="J52" s="65">
        <f>'[1]RSA Unnaturals'!U51</f>
        <v>1115.5137156982885</v>
      </c>
      <c r="K52" s="66">
        <f>'[1]RSA Unnaturals'!V51</f>
        <v>1446.3778843017114</v>
      </c>
      <c r="M52" s="63" t="s">
        <v>102</v>
      </c>
      <c r="N52" s="64">
        <f t="shared" si="0"/>
        <v>48</v>
      </c>
      <c r="O52" s="68">
        <f>[1]EC!Q51</f>
        <v>1257.3599999999999</v>
      </c>
      <c r="P52" s="65">
        <f>[1]EC!R51</f>
        <v>1099.4847186877112</v>
      </c>
      <c r="Q52" s="66">
        <f>[1]EC!S51</f>
        <v>1415.2352813122886</v>
      </c>
      <c r="R52" s="65">
        <f>[1]FS!Q51</f>
        <v>501.13920000000002</v>
      </c>
      <c r="S52" s="65">
        <f>[1]FS!R51</f>
        <v>417.1775121091685</v>
      </c>
      <c r="T52" s="65">
        <f>[1]FS!S51</f>
        <v>585.10088789083147</v>
      </c>
      <c r="U52" s="68">
        <f>[1]GT!Q51</f>
        <v>1453.35</v>
      </c>
      <c r="V52" s="65">
        <f>[1]GT!R51</f>
        <v>1317.8507853262731</v>
      </c>
      <c r="W52" s="66">
        <f>[1]GT!S51</f>
        <v>1588.8492146737267</v>
      </c>
      <c r="X52" s="65">
        <f>[1]KZN!Q51</f>
        <v>1580.93</v>
      </c>
      <c r="Y52" s="65">
        <f>[1]KZN!R51</f>
        <v>1380.7956603074615</v>
      </c>
      <c r="Z52" s="65">
        <f>[1]KZN!S51</f>
        <v>1781.0643396925386</v>
      </c>
      <c r="AA52" s="68">
        <f>[1]LP!Q51</f>
        <v>1024.3699999999999</v>
      </c>
      <c r="AB52" s="65">
        <f>[1]LP!R51</f>
        <v>895.51228407402004</v>
      </c>
      <c r="AC52" s="66">
        <f>[1]LP!S51</f>
        <v>1153.2277159259797</v>
      </c>
      <c r="AD52" s="65">
        <f>[1]MP!Q51</f>
        <v>739.2826</v>
      </c>
      <c r="AE52" s="65">
        <f>[1]MP!R51</f>
        <v>644.80876848492846</v>
      </c>
      <c r="AF52" s="65">
        <f>[1]MP!S51</f>
        <v>833.75643151507154</v>
      </c>
      <c r="AG52" s="68">
        <f>[1]NC!Q51</f>
        <v>276.68169999999998</v>
      </c>
      <c r="AH52" s="65">
        <f>[1]NC!R51</f>
        <v>226.34304743979251</v>
      </c>
      <c r="AI52" s="66">
        <f>[1]NC!S51</f>
        <v>327.02035256020747</v>
      </c>
      <c r="AJ52" s="65">
        <f>[1]NW!Q51</f>
        <v>616.57429999999999</v>
      </c>
      <c r="AK52" s="65">
        <f>[1]NW!R51</f>
        <v>498.92505282839898</v>
      </c>
      <c r="AL52" s="65">
        <f>[1]NW!S51</f>
        <v>734.22354717160101</v>
      </c>
      <c r="AM52" s="68">
        <f>[1]WC!Q51</f>
        <v>860.27369999999996</v>
      </c>
      <c r="AN52" s="65">
        <f>[1]WC!R51</f>
        <v>738.36286185840231</v>
      </c>
      <c r="AO52" s="66">
        <f>[1]WC!S51</f>
        <v>982.18453814159761</v>
      </c>
      <c r="AQ52" s="63" t="s">
        <v>102</v>
      </c>
      <c r="AR52" s="64">
        <f t="shared" si="1"/>
        <v>48</v>
      </c>
      <c r="AS52" s="68">
        <v>122.21988400649396</v>
      </c>
      <c r="AT52" s="65">
        <v>56.950648235961225</v>
      </c>
      <c r="AU52" s="66">
        <v>187.4891197770267</v>
      </c>
      <c r="AV52" s="65">
        <v>458.88299451269</v>
      </c>
      <c r="AW52" s="65">
        <v>327.29930669722398</v>
      </c>
      <c r="AX52" s="65">
        <v>590.46668232815603</v>
      </c>
      <c r="AY52" s="68">
        <v>412.12156901663718</v>
      </c>
      <c r="AZ52" s="65">
        <v>319.42056968211102</v>
      </c>
      <c r="BA52" s="66">
        <v>504.82256835116334</v>
      </c>
      <c r="BB52" s="65">
        <v>420.32715375348022</v>
      </c>
      <c r="BC52" s="65">
        <v>330.30987458237172</v>
      </c>
      <c r="BD52" s="65">
        <v>510.34443292458872</v>
      </c>
      <c r="BE52" s="68">
        <v>342.59724214346386</v>
      </c>
      <c r="BF52" s="65">
        <v>231.6246651002663</v>
      </c>
      <c r="BG52" s="66">
        <v>453.56981918666145</v>
      </c>
      <c r="BH52" s="65">
        <v>109.17812043332944</v>
      </c>
      <c r="BI52" s="65">
        <v>48.416330115550501</v>
      </c>
      <c r="BJ52" s="65">
        <v>169.93991075110839</v>
      </c>
      <c r="BK52" s="68">
        <v>192.5304829022466</v>
      </c>
      <c r="BL52" s="65">
        <v>147.92753734311526</v>
      </c>
      <c r="BM52" s="66">
        <v>237.13342846137795</v>
      </c>
      <c r="BN52" s="65">
        <v>335.32196151491866</v>
      </c>
      <c r="BO52" s="65">
        <v>288.4850632437022</v>
      </c>
      <c r="BP52" s="66">
        <v>382.15885978613511</v>
      </c>
    </row>
    <row r="53" spans="1:68" x14ac:dyDescent="0.35">
      <c r="A53" s="63" t="s">
        <v>103</v>
      </c>
      <c r="B53" s="67">
        <f>'[1]RSA All cause '!P52</f>
        <v>49</v>
      </c>
      <c r="C53" s="65">
        <f>'[1]RSA All cause '!Q52</f>
        <v>9739.2393999999986</v>
      </c>
      <c r="D53" s="65">
        <f>'[1]RSA All cause '!R52</f>
        <v>9100.5566493812603</v>
      </c>
      <c r="E53" s="66">
        <f>'[1]RSA All cause '!S52</f>
        <v>10377.922150618737</v>
      </c>
      <c r="F53" s="68">
        <f>'[1]RSA Naturals'!Q52</f>
        <v>8438.73</v>
      </c>
      <c r="G53" s="65">
        <f>'[1]RSA Naturals'!R52</f>
        <v>7777.6723540242874</v>
      </c>
      <c r="H53" s="66">
        <f>'[1]RSA Naturals'!S52</f>
        <v>9099.7876459757117</v>
      </c>
      <c r="I53" s="65">
        <f>'[1]RSA Unnaturals'!T52</f>
        <v>1300.5093999999999</v>
      </c>
      <c r="J53" s="65">
        <f>'[1]RSA Unnaturals'!U52</f>
        <v>1135.0773156982884</v>
      </c>
      <c r="K53" s="66">
        <f>'[1]RSA Unnaturals'!V52</f>
        <v>1465.9414843017114</v>
      </c>
      <c r="M53" s="63" t="s">
        <v>103</v>
      </c>
      <c r="N53" s="64">
        <f t="shared" si="0"/>
        <v>49</v>
      </c>
      <c r="O53" s="68">
        <f>[1]EC!Q52</f>
        <v>1290.08</v>
      </c>
      <c r="P53" s="65">
        <f>[1]EC!R52</f>
        <v>1132.2047186877112</v>
      </c>
      <c r="Q53" s="66">
        <f>[1]EC!S52</f>
        <v>1447.9552813122887</v>
      </c>
      <c r="R53" s="65">
        <f>[1]FS!Q52</f>
        <v>514.18150000000003</v>
      </c>
      <c r="S53" s="65">
        <f>[1]FS!R52</f>
        <v>430.21981210916852</v>
      </c>
      <c r="T53" s="65">
        <f>[1]FS!S52</f>
        <v>598.14318789083154</v>
      </c>
      <c r="U53" s="68">
        <f>[1]GT!Q52</f>
        <v>1491.18</v>
      </c>
      <c r="V53" s="65">
        <f>[1]GT!R52</f>
        <v>1355.6807853262733</v>
      </c>
      <c r="W53" s="66">
        <f>[1]GT!S52</f>
        <v>1626.6792146737268</v>
      </c>
      <c r="X53" s="65">
        <f>[1]KZN!Q52</f>
        <v>1565.28</v>
      </c>
      <c r="Y53" s="65">
        <f>[1]KZN!R52</f>
        <v>1365.1456603074614</v>
      </c>
      <c r="Z53" s="65">
        <f>[1]KZN!S52</f>
        <v>1765.4143396925385</v>
      </c>
      <c r="AA53" s="68">
        <f>[1]LP!Q52</f>
        <v>1051.03</v>
      </c>
      <c r="AB53" s="65">
        <f>[1]LP!R52</f>
        <v>922.17228407402013</v>
      </c>
      <c r="AC53" s="66">
        <f>[1]LP!S52</f>
        <v>1179.8877159259798</v>
      </c>
      <c r="AD53" s="65">
        <f>[1]MP!Q52</f>
        <v>758.52260000000001</v>
      </c>
      <c r="AE53" s="65">
        <f>[1]MP!R52</f>
        <v>664.04876848492847</v>
      </c>
      <c r="AF53" s="65">
        <f>[1]MP!S52</f>
        <v>852.99643151507155</v>
      </c>
      <c r="AG53" s="68">
        <f>[1]NC!Q52</f>
        <v>281.5575</v>
      </c>
      <c r="AH53" s="65">
        <f>[1]NC!R52</f>
        <v>231.21884743979254</v>
      </c>
      <c r="AI53" s="66">
        <f>[1]NC!S52</f>
        <v>331.8961525602075</v>
      </c>
      <c r="AJ53" s="65">
        <f>[1]NW!Q52</f>
        <v>632.62080000000003</v>
      </c>
      <c r="AK53" s="65">
        <f>[1]NW!R52</f>
        <v>514.97155282839901</v>
      </c>
      <c r="AL53" s="65">
        <f>[1]NW!S52</f>
        <v>750.27004717160105</v>
      </c>
      <c r="AM53" s="68">
        <f>[1]WC!Q52</f>
        <v>854.27080000000001</v>
      </c>
      <c r="AN53" s="65">
        <f>[1]WC!R52</f>
        <v>732.35996185840236</v>
      </c>
      <c r="AO53" s="66">
        <f>[1]WC!S52</f>
        <v>976.18163814159766</v>
      </c>
      <c r="AQ53" s="63" t="s">
        <v>103</v>
      </c>
      <c r="AR53" s="64">
        <f t="shared" si="1"/>
        <v>49</v>
      </c>
      <c r="AS53" s="68">
        <v>126.32372411816051</v>
      </c>
      <c r="AT53" s="65">
        <v>60.418196316867807</v>
      </c>
      <c r="AU53" s="66">
        <v>192.22925191945322</v>
      </c>
      <c r="AV53" s="65">
        <v>463.53494224106225</v>
      </c>
      <c r="AW53" s="65">
        <v>330.66848083484456</v>
      </c>
      <c r="AX53" s="65">
        <v>596.40140364727995</v>
      </c>
      <c r="AY53" s="68">
        <v>434.40240255871527</v>
      </c>
      <c r="AZ53" s="65">
        <v>340.79768639000679</v>
      </c>
      <c r="BA53" s="66">
        <v>528.00711872742374</v>
      </c>
      <c r="BB53" s="65">
        <v>407.1053967901604</v>
      </c>
      <c r="BC53" s="65">
        <v>316.21056364295447</v>
      </c>
      <c r="BD53" s="65">
        <v>498.00022993736633</v>
      </c>
      <c r="BE53" s="68">
        <v>402.89163836458988</v>
      </c>
      <c r="BF53" s="65">
        <v>290.83721984474732</v>
      </c>
      <c r="BG53" s="66">
        <v>514.94605688443244</v>
      </c>
      <c r="BH53" s="65">
        <v>124.35084282961213</v>
      </c>
      <c r="BI53" s="65">
        <v>62.99670234107532</v>
      </c>
      <c r="BJ53" s="65">
        <v>185.70498331814895</v>
      </c>
      <c r="BK53" s="68">
        <v>195.58063794675218</v>
      </c>
      <c r="BL53" s="65">
        <v>150.54287040031471</v>
      </c>
      <c r="BM53" s="66">
        <v>240.61840549318964</v>
      </c>
      <c r="BN53" s="65">
        <v>371.06945932931484</v>
      </c>
      <c r="BO53" s="65">
        <v>324.176323197172</v>
      </c>
      <c r="BP53" s="66">
        <v>417.96259546145768</v>
      </c>
    </row>
    <row r="54" spans="1:68" x14ac:dyDescent="0.35">
      <c r="A54" s="63" t="s">
        <v>104</v>
      </c>
      <c r="B54" s="67">
        <f>'[1]RSA All cause '!P53</f>
        <v>50</v>
      </c>
      <c r="C54" s="65">
        <f>'[1]RSA All cause '!Q53</f>
        <v>9279.5488999999998</v>
      </c>
      <c r="D54" s="65">
        <f>'[1]RSA All cause '!R53</f>
        <v>8640.8661493812615</v>
      </c>
      <c r="E54" s="66">
        <f>'[1]RSA All cause '!S53</f>
        <v>9918.2316506187381</v>
      </c>
      <c r="F54" s="68">
        <f>'[1]RSA Naturals'!Q53</f>
        <v>8024.4599999999991</v>
      </c>
      <c r="G54" s="65">
        <f>'[1]RSA Naturals'!R53</f>
        <v>7363.402354024287</v>
      </c>
      <c r="H54" s="66">
        <f>'[1]RSA Naturals'!S53</f>
        <v>8685.5176459757113</v>
      </c>
      <c r="I54" s="65">
        <f>'[1]RSA Unnaturals'!T53</f>
        <v>1255.0889</v>
      </c>
      <c r="J54" s="65">
        <f>'[1]RSA Unnaturals'!U53</f>
        <v>1089.6568156982885</v>
      </c>
      <c r="K54" s="66">
        <f>'[1]RSA Unnaturals'!V53</f>
        <v>1420.5209843017115</v>
      </c>
      <c r="M54" s="63" t="s">
        <v>104</v>
      </c>
      <c r="N54" s="64">
        <f t="shared" si="0"/>
        <v>50</v>
      </c>
      <c r="O54" s="68">
        <f>[1]EC!Q53</f>
        <v>1214.8900000000001</v>
      </c>
      <c r="P54" s="65">
        <f>[1]EC!R53</f>
        <v>1057.0147186877114</v>
      </c>
      <c r="Q54" s="66">
        <f>[1]EC!S53</f>
        <v>1372.7652813122888</v>
      </c>
      <c r="R54" s="65">
        <f>[1]FS!Q53</f>
        <v>484.21100000000001</v>
      </c>
      <c r="S54" s="65">
        <f>[1]FS!R53</f>
        <v>400.2493121091685</v>
      </c>
      <c r="T54" s="65">
        <f>[1]FS!S53</f>
        <v>568.17268789083153</v>
      </c>
      <c r="U54" s="68">
        <f>[1]GT!Q53</f>
        <v>1404.26</v>
      </c>
      <c r="V54" s="65">
        <f>[1]GT!R53</f>
        <v>1268.7607853262732</v>
      </c>
      <c r="W54" s="66">
        <f>[1]GT!S53</f>
        <v>1539.7592146737268</v>
      </c>
      <c r="X54" s="65">
        <f>[1]KZN!Q53</f>
        <v>1541.92</v>
      </c>
      <c r="Y54" s="65">
        <f>[1]KZN!R53</f>
        <v>1341.7856603074615</v>
      </c>
      <c r="Z54" s="65">
        <f>[1]KZN!S53</f>
        <v>1742.0543396925386</v>
      </c>
      <c r="AA54" s="68">
        <f>[1]LP!Q53</f>
        <v>989.76570000000004</v>
      </c>
      <c r="AB54" s="65">
        <f>[1]LP!R53</f>
        <v>860.90798407402008</v>
      </c>
      <c r="AC54" s="66">
        <f>[1]LP!S53</f>
        <v>1118.62341592598</v>
      </c>
      <c r="AD54" s="65">
        <f>[1]MP!Q53</f>
        <v>714.30989999999997</v>
      </c>
      <c r="AE54" s="65">
        <f>[1]MP!R53</f>
        <v>619.83606848492843</v>
      </c>
      <c r="AF54" s="65">
        <f>[1]MP!S53</f>
        <v>808.78373151507151</v>
      </c>
      <c r="AG54" s="68">
        <f>[1]NC!Q53</f>
        <v>245.08199999999999</v>
      </c>
      <c r="AH54" s="65">
        <f>[1]NC!R53</f>
        <v>194.74334743979253</v>
      </c>
      <c r="AI54" s="66">
        <f>[1]NC!S53</f>
        <v>295.42065256020749</v>
      </c>
      <c r="AJ54" s="65">
        <f>[1]NW!Q53</f>
        <v>595.74670000000003</v>
      </c>
      <c r="AK54" s="65">
        <f>[1]NW!R53</f>
        <v>478.09745282839901</v>
      </c>
      <c r="AL54" s="65">
        <f>[1]NW!S53</f>
        <v>713.39594717160105</v>
      </c>
      <c r="AM54" s="68">
        <f>[1]WC!Q53</f>
        <v>834.28060000000005</v>
      </c>
      <c r="AN54" s="65">
        <f>[1]WC!R53</f>
        <v>712.3697618584024</v>
      </c>
      <c r="AO54" s="66">
        <f>[1]WC!S53</f>
        <v>956.1914381415977</v>
      </c>
      <c r="AQ54" s="63" t="s">
        <v>104</v>
      </c>
      <c r="AR54" s="64">
        <f t="shared" si="1"/>
        <v>50</v>
      </c>
      <c r="AS54" s="68">
        <v>115.37848977845803</v>
      </c>
      <c r="AT54" s="65">
        <v>48.83855227892775</v>
      </c>
      <c r="AU54" s="66">
        <v>181.91842727798831</v>
      </c>
      <c r="AV54" s="65">
        <v>455.81581441444621</v>
      </c>
      <c r="AW54" s="65">
        <v>321.67037422604261</v>
      </c>
      <c r="AX54" s="65">
        <v>589.96125460284975</v>
      </c>
      <c r="AY54" s="68">
        <v>442.70741348340403</v>
      </c>
      <c r="AZ54" s="65">
        <v>348.20165393154798</v>
      </c>
      <c r="BA54" s="66">
        <v>537.21317303526007</v>
      </c>
      <c r="BB54" s="65">
        <v>390.43586834579946</v>
      </c>
      <c r="BC54" s="65">
        <v>298.66607727636682</v>
      </c>
      <c r="BD54" s="65">
        <v>482.20565941523211</v>
      </c>
      <c r="BE54" s="68">
        <v>394.86857326400599</v>
      </c>
      <c r="BF54" s="65">
        <v>281.73551366182971</v>
      </c>
      <c r="BG54" s="66">
        <v>508.00163286618226</v>
      </c>
      <c r="BH54" s="65">
        <v>117.56149280563909</v>
      </c>
      <c r="BI54" s="65">
        <v>55.616754486366219</v>
      </c>
      <c r="BJ54" s="65">
        <v>179.50623112491195</v>
      </c>
      <c r="BK54" s="68">
        <v>187.8047526516433</v>
      </c>
      <c r="BL54" s="65">
        <v>142.33344944481968</v>
      </c>
      <c r="BM54" s="66">
        <v>233.27605585846692</v>
      </c>
      <c r="BN54" s="65">
        <v>330.56253629604714</v>
      </c>
      <c r="BO54" s="65">
        <v>283.61096179120949</v>
      </c>
      <c r="BP54" s="66">
        <v>377.51411080088479</v>
      </c>
    </row>
    <row r="55" spans="1:68" x14ac:dyDescent="0.35">
      <c r="A55" s="63" t="s">
        <v>105</v>
      </c>
      <c r="B55" s="67">
        <f>'[1]RSA All cause '!P54</f>
        <v>51</v>
      </c>
      <c r="C55" s="65">
        <f>'[1]RSA All cause '!Q54</f>
        <v>9854.7134000000005</v>
      </c>
      <c r="D55" s="65">
        <f>'[1]RSA All cause '!R54</f>
        <v>9216.0306493812623</v>
      </c>
      <c r="E55" s="66">
        <f>'[1]RSA All cause '!S54</f>
        <v>10493.396150618739</v>
      </c>
      <c r="F55" s="68">
        <f>'[1]RSA Naturals'!Q54</f>
        <v>8368.4</v>
      </c>
      <c r="G55" s="65">
        <f>'[1]RSA Naturals'!R54</f>
        <v>7707.3423540242875</v>
      </c>
      <c r="H55" s="66">
        <f>'[1]RSA Naturals'!S54</f>
        <v>9029.4576459757118</v>
      </c>
      <c r="I55" s="65">
        <f>'[1]RSA Unnaturals'!T54</f>
        <v>1486.3134</v>
      </c>
      <c r="J55" s="65">
        <f>'[1]RSA Unnaturals'!U54</f>
        <v>1320.8813156982885</v>
      </c>
      <c r="K55" s="66">
        <f>'[1]RSA Unnaturals'!V54</f>
        <v>1651.7454843017115</v>
      </c>
      <c r="M55" s="63" t="s">
        <v>105</v>
      </c>
      <c r="N55" s="64">
        <f t="shared" si="0"/>
        <v>51</v>
      </c>
      <c r="O55" s="68">
        <f>[1]EC!Q54</f>
        <v>1290.23</v>
      </c>
      <c r="P55" s="65">
        <f>[1]EC!R54</f>
        <v>1132.3547186877113</v>
      </c>
      <c r="Q55" s="66">
        <f>[1]EC!S54</f>
        <v>1448.1052813122888</v>
      </c>
      <c r="R55" s="65">
        <f>[1]FS!Q54</f>
        <v>514.23940000000005</v>
      </c>
      <c r="S55" s="65">
        <f>[1]FS!R54</f>
        <v>430.27771210916853</v>
      </c>
      <c r="T55" s="65">
        <f>[1]FS!S54</f>
        <v>598.20108789083156</v>
      </c>
      <c r="U55" s="68">
        <f>[1]GT!Q54</f>
        <v>1491.35</v>
      </c>
      <c r="V55" s="65">
        <f>[1]GT!R54</f>
        <v>1355.8507853262731</v>
      </c>
      <c r="W55" s="66">
        <f>[1]GT!S54</f>
        <v>1626.8492146737267</v>
      </c>
      <c r="X55" s="65">
        <f>[1]KZN!Q54</f>
        <v>1570.18</v>
      </c>
      <c r="Y55" s="65">
        <f>[1]KZN!R54</f>
        <v>1370.0456603074615</v>
      </c>
      <c r="Z55" s="65">
        <f>[1]KZN!S54</f>
        <v>1770.3143396925386</v>
      </c>
      <c r="AA55" s="68">
        <f>[1]LP!Q54</f>
        <v>1051.1500000000001</v>
      </c>
      <c r="AB55" s="65">
        <f>[1]LP!R54</f>
        <v>922.29228407402024</v>
      </c>
      <c r="AC55" s="66">
        <f>[1]LP!S54</f>
        <v>1180.0077159259799</v>
      </c>
      <c r="AD55" s="65">
        <f>[1]MP!Q54</f>
        <v>758.60789999999997</v>
      </c>
      <c r="AE55" s="65">
        <f>[1]MP!R54</f>
        <v>664.13406848492843</v>
      </c>
      <c r="AF55" s="65">
        <f>[1]MP!S54</f>
        <v>853.08173151507151</v>
      </c>
      <c r="AG55" s="68">
        <f>[1]NC!Q54</f>
        <v>263.34800000000001</v>
      </c>
      <c r="AH55" s="65">
        <f>[1]NC!R54</f>
        <v>213.00934743979255</v>
      </c>
      <c r="AI55" s="66">
        <f>[1]NC!S54</f>
        <v>313.68665256020745</v>
      </c>
      <c r="AJ55" s="65">
        <f>[1]NW!Q54</f>
        <v>632.69200000000001</v>
      </c>
      <c r="AK55" s="65">
        <f>[1]NW!R54</f>
        <v>515.04275282839899</v>
      </c>
      <c r="AL55" s="65">
        <f>[1]NW!S54</f>
        <v>750.34124717160103</v>
      </c>
      <c r="AM55" s="68">
        <f>[1]WC!Q54</f>
        <v>796.61009999999999</v>
      </c>
      <c r="AN55" s="65">
        <f>[1]WC!R54</f>
        <v>674.69926185840234</v>
      </c>
      <c r="AO55" s="66">
        <f>[1]WC!S54</f>
        <v>918.52093814159764</v>
      </c>
      <c r="AQ55" s="63" t="s">
        <v>105</v>
      </c>
      <c r="AR55" s="64">
        <f t="shared" si="1"/>
        <v>51</v>
      </c>
      <c r="AS55" s="68">
        <v>151.50891845404064</v>
      </c>
      <c r="AT55" s="65">
        <v>84.336386357148783</v>
      </c>
      <c r="AU55" s="66">
        <v>218.68145055093248</v>
      </c>
      <c r="AV55" s="65">
        <v>459.82724534365622</v>
      </c>
      <c r="AW55" s="65">
        <v>324.40648564169771</v>
      </c>
      <c r="AX55" s="65">
        <v>595.24800504561472</v>
      </c>
      <c r="AY55" s="68">
        <v>446.99567430467363</v>
      </c>
      <c r="AZ55" s="65">
        <v>351.59144933252048</v>
      </c>
      <c r="BA55" s="66">
        <v>542.39989927682677</v>
      </c>
      <c r="BB55" s="65">
        <v>395.5286502817936</v>
      </c>
      <c r="BC55" s="65">
        <v>302.88640462023079</v>
      </c>
      <c r="BD55" s="65">
        <v>488.17089594335641</v>
      </c>
      <c r="BE55" s="68">
        <v>388.43510838113917</v>
      </c>
      <c r="BF55" s="65">
        <v>274.22649378181814</v>
      </c>
      <c r="BG55" s="66">
        <v>502.64372298046021</v>
      </c>
      <c r="BH55" s="65">
        <v>126.65407861129697</v>
      </c>
      <c r="BI55" s="65">
        <v>64.120432212631556</v>
      </c>
      <c r="BJ55" s="65">
        <v>189.18772500996238</v>
      </c>
      <c r="BK55" s="68">
        <v>181.61445624690336</v>
      </c>
      <c r="BL55" s="65">
        <v>135.71085776261833</v>
      </c>
      <c r="BM55" s="66">
        <v>227.51805473118839</v>
      </c>
      <c r="BN55" s="65">
        <v>335.98353088959612</v>
      </c>
      <c r="BO55" s="65">
        <v>288.97128085690247</v>
      </c>
      <c r="BP55" s="66">
        <v>382.99578092228978</v>
      </c>
    </row>
    <row r="56" spans="1:68" x14ac:dyDescent="0.35">
      <c r="A56" s="63" t="s">
        <v>106</v>
      </c>
      <c r="B56" s="67">
        <f>'[1]RSA All cause '!P55</f>
        <v>52</v>
      </c>
      <c r="C56" s="65">
        <f>'[1]RSA All cause '!Q55</f>
        <v>9952.2145999999993</v>
      </c>
      <c r="D56" s="65">
        <f>'[1]RSA All cause '!R55</f>
        <v>9313.5318493812611</v>
      </c>
      <c r="E56" s="66">
        <f>'[1]RSA All cause '!S55</f>
        <v>10590.897350618738</v>
      </c>
      <c r="F56" s="68">
        <f>'[1]RSA Naturals'!Q55</f>
        <v>8473.4699999999993</v>
      </c>
      <c r="G56" s="65">
        <f>'[1]RSA Naturals'!R55</f>
        <v>7812.4123540242872</v>
      </c>
      <c r="H56" s="66">
        <f>'[1]RSA Naturals'!S55</f>
        <v>9134.5276459757115</v>
      </c>
      <c r="I56" s="65">
        <f>'[1]RSA Unnaturals'!T55</f>
        <v>1478.7446</v>
      </c>
      <c r="J56" s="65">
        <f>'[1]RSA Unnaturals'!U55</f>
        <v>1313.3125156982885</v>
      </c>
      <c r="K56" s="66">
        <f>'[1]RSA Unnaturals'!V55</f>
        <v>1644.1766843017115</v>
      </c>
      <c r="M56" s="63" t="s">
        <v>106</v>
      </c>
      <c r="N56" s="64">
        <f t="shared" si="0"/>
        <v>52</v>
      </c>
      <c r="O56" s="68">
        <f>[1]EC!Q55</f>
        <v>1302.6400000000001</v>
      </c>
      <c r="P56" s="65">
        <f>[1]EC!R55</f>
        <v>1144.7647186877114</v>
      </c>
      <c r="Q56" s="66">
        <f>[1]EC!S55</f>
        <v>1460.5152813122888</v>
      </c>
      <c r="R56" s="65">
        <f>[1]FS!Q55</f>
        <v>519.18589999999995</v>
      </c>
      <c r="S56" s="65">
        <f>[1]FS!R55</f>
        <v>435.22421210916843</v>
      </c>
      <c r="T56" s="65">
        <f>[1]FS!S55</f>
        <v>603.14758789083146</v>
      </c>
      <c r="U56" s="68">
        <f>[1]GT!Q55</f>
        <v>1505.69</v>
      </c>
      <c r="V56" s="65">
        <f>[1]GT!R55</f>
        <v>1370.1907853262733</v>
      </c>
      <c r="W56" s="66">
        <f>[1]GT!S55</f>
        <v>1641.1892146737268</v>
      </c>
      <c r="X56" s="65">
        <f>[1]KZN!Q55</f>
        <v>1548.67</v>
      </c>
      <c r="Y56" s="65">
        <f>[1]KZN!R55</f>
        <v>1348.5356603074615</v>
      </c>
      <c r="Z56" s="65">
        <f>[1]KZN!S55</f>
        <v>1748.8043396925386</v>
      </c>
      <c r="AA56" s="68">
        <f>[1]LP!Q55</f>
        <v>1061.26</v>
      </c>
      <c r="AB56" s="65">
        <f>[1]LP!R55</f>
        <v>932.40228407402014</v>
      </c>
      <c r="AC56" s="66">
        <f>[1]LP!S55</f>
        <v>1190.1177159259798</v>
      </c>
      <c r="AD56" s="65">
        <f>[1]MP!Q55</f>
        <v>765.90499999999997</v>
      </c>
      <c r="AE56" s="65">
        <f>[1]MP!R55</f>
        <v>671.43116848492843</v>
      </c>
      <c r="AF56" s="65">
        <f>[1]MP!S55</f>
        <v>860.37883151507151</v>
      </c>
      <c r="AG56" s="68">
        <f>[1]NC!Q55</f>
        <v>281.34570000000002</v>
      </c>
      <c r="AH56" s="65">
        <f>[1]NC!R55</f>
        <v>231.00704743979256</v>
      </c>
      <c r="AI56" s="66">
        <f>[1]NC!S55</f>
        <v>331.68435256020746</v>
      </c>
      <c r="AJ56" s="65">
        <f>[1]NW!Q55</f>
        <v>638.77790000000005</v>
      </c>
      <c r="AK56" s="65">
        <f>[1]NW!R55</f>
        <v>521.12865282839903</v>
      </c>
      <c r="AL56" s="65">
        <f>[1]NW!S55</f>
        <v>756.42714717160106</v>
      </c>
      <c r="AM56" s="68">
        <f>[1]WC!Q55</f>
        <v>850.00319999999999</v>
      </c>
      <c r="AN56" s="65">
        <f>[1]WC!R55</f>
        <v>728.09236185840234</v>
      </c>
      <c r="AO56" s="66">
        <f>[1]WC!S55</f>
        <v>971.91403814159764</v>
      </c>
      <c r="AQ56" s="63" t="s">
        <v>106</v>
      </c>
      <c r="AR56" s="64">
        <f t="shared" si="1"/>
        <v>52</v>
      </c>
      <c r="AS56" s="68">
        <v>131.11547726206229</v>
      </c>
      <c r="AT56" s="65">
        <v>63.312101095517647</v>
      </c>
      <c r="AU56" s="66">
        <v>198.91885342860692</v>
      </c>
      <c r="AV56" s="65">
        <v>448.476364421141</v>
      </c>
      <c r="AW56" s="65">
        <v>311.78381429385468</v>
      </c>
      <c r="AX56" s="65">
        <v>585.16891454842732</v>
      </c>
      <c r="AY56" s="68">
        <v>382.73546371698632</v>
      </c>
      <c r="AZ56" s="65">
        <v>286.4352595750039</v>
      </c>
      <c r="BA56" s="66">
        <v>479.03566785896874</v>
      </c>
      <c r="BB56" s="65">
        <v>361.6505548771633</v>
      </c>
      <c r="BC56" s="65">
        <v>268.13826889628342</v>
      </c>
      <c r="BD56" s="65">
        <v>455.16284085804318</v>
      </c>
      <c r="BE56" s="68">
        <v>368.22756583756978</v>
      </c>
      <c r="BF56" s="65">
        <v>252.94637253719105</v>
      </c>
      <c r="BG56" s="66">
        <v>483.50875913794852</v>
      </c>
      <c r="BH56" s="65">
        <v>141.42919312436734</v>
      </c>
      <c r="BI56" s="65">
        <v>78.308268283861167</v>
      </c>
      <c r="BJ56" s="65">
        <v>204.55011796487352</v>
      </c>
      <c r="BK56" s="68">
        <v>196.25002736685238</v>
      </c>
      <c r="BL56" s="65">
        <v>149.9153298607564</v>
      </c>
      <c r="BM56" s="66">
        <v>242.58472487294836</v>
      </c>
      <c r="BN56" s="65">
        <v>353.57817745262747</v>
      </c>
      <c r="BO56" s="65">
        <v>306.50297859793818</v>
      </c>
      <c r="BP56" s="66">
        <v>400.65337630731676</v>
      </c>
    </row>
    <row r="57" spans="1:68" ht="15" thickBot="1" x14ac:dyDescent="0.4">
      <c r="A57" s="69" t="s">
        <v>107</v>
      </c>
      <c r="B57" s="67">
        <f>'[1]RSA All cause '!P56</f>
        <v>53</v>
      </c>
      <c r="C57" s="65">
        <f>'[1]RSA All cause '!Q56</f>
        <v>9824.9727000000003</v>
      </c>
      <c r="D57" s="65">
        <f>'[1]RSA All cause '!R56</f>
        <v>9186.289949381262</v>
      </c>
      <c r="E57" s="66">
        <f>'[1]RSA All cause '!S56</f>
        <v>10463.655450618739</v>
      </c>
      <c r="F57" s="68">
        <f>'[1]RSA Naturals'!Q56</f>
        <v>8552.4500000000007</v>
      </c>
      <c r="G57" s="65">
        <f>'[1]RSA Naturals'!R56</f>
        <v>7891.3923540242886</v>
      </c>
      <c r="H57" s="66">
        <f>'[1]RSA Naturals'!S56</f>
        <v>9213.5076459757129</v>
      </c>
      <c r="I57" s="65">
        <f>'[1]RSA Unnaturals'!T56</f>
        <v>1272.5227</v>
      </c>
      <c r="J57" s="65">
        <f>'[1]RSA Unnaturals'!U56</f>
        <v>1107.0906156982885</v>
      </c>
      <c r="K57" s="66">
        <f>'[1]RSA Unnaturals'!V56</f>
        <v>1437.9547843017115</v>
      </c>
      <c r="M57" s="63" t="s">
        <v>107</v>
      </c>
      <c r="N57" s="64">
        <f t="shared" si="0"/>
        <v>53</v>
      </c>
      <c r="O57" s="68">
        <f>[1]EC!Q56</f>
        <v>1311.15</v>
      </c>
      <c r="P57" s="65">
        <f>[1]EC!R56</f>
        <v>1153.2747186877114</v>
      </c>
      <c r="Q57" s="66">
        <f>[1]EC!S56</f>
        <v>1469.0252813122888</v>
      </c>
      <c r="R57" s="65">
        <f>[1]FS!Q56</f>
        <v>522.57709999999997</v>
      </c>
      <c r="S57" s="65">
        <f>[1]FS!R56</f>
        <v>438.61541210916846</v>
      </c>
      <c r="T57" s="65">
        <f>[1]FS!S56</f>
        <v>606.53878789083149</v>
      </c>
      <c r="U57" s="68">
        <f>[1]GT!Q56</f>
        <v>1515.53</v>
      </c>
      <c r="V57" s="65">
        <f>[1]GT!R56</f>
        <v>1380.0307853262732</v>
      </c>
      <c r="W57" s="66">
        <f>[1]GT!S56</f>
        <v>1651.0292146737268</v>
      </c>
      <c r="X57" s="65">
        <f>[1]KZN!Q56</f>
        <v>1632.59</v>
      </c>
      <c r="Y57" s="65">
        <f>[1]KZN!R56</f>
        <v>1432.4556603074614</v>
      </c>
      <c r="Z57" s="65">
        <f>[1]KZN!S56</f>
        <v>1832.7243396925385</v>
      </c>
      <c r="AA57" s="68">
        <f>[1]LP!Q56</f>
        <v>1068.19</v>
      </c>
      <c r="AB57" s="65">
        <f>[1]LP!R56</f>
        <v>939.33228407402021</v>
      </c>
      <c r="AC57" s="66">
        <f>[1]LP!S56</f>
        <v>1197.0477159259799</v>
      </c>
      <c r="AD57" s="65">
        <f>[1]MP!Q56</f>
        <v>770.90769999999998</v>
      </c>
      <c r="AE57" s="65">
        <f>[1]MP!R56</f>
        <v>676.43386848492844</v>
      </c>
      <c r="AF57" s="65">
        <f>[1]MP!S56</f>
        <v>865.38153151507152</v>
      </c>
      <c r="AG57" s="68">
        <f>[1]NC!Q56</f>
        <v>271.82049999999998</v>
      </c>
      <c r="AH57" s="65">
        <f>[1]NC!R56</f>
        <v>221.48184743979252</v>
      </c>
      <c r="AI57" s="66">
        <f>[1]NC!S56</f>
        <v>322.15915256020742</v>
      </c>
      <c r="AJ57" s="65">
        <f>[1]NW!Q56</f>
        <v>642.9502</v>
      </c>
      <c r="AK57" s="65">
        <f>[1]NW!R56</f>
        <v>525.30095282839898</v>
      </c>
      <c r="AL57" s="65">
        <f>[1]NW!S56</f>
        <v>760.59944717160101</v>
      </c>
      <c r="AM57" s="68">
        <f>[1]WC!Q56</f>
        <v>816.74469999999997</v>
      </c>
      <c r="AN57" s="65">
        <f>[1]WC!R56</f>
        <v>694.83386185840232</v>
      </c>
      <c r="AO57" s="66">
        <f>[1]WC!S56</f>
        <v>938.65553814159762</v>
      </c>
      <c r="AQ57" s="63" t="s">
        <v>107</v>
      </c>
      <c r="AR57" s="64">
        <f t="shared" si="1"/>
        <v>53</v>
      </c>
      <c r="AS57" s="68">
        <v>137.04386632787734</v>
      </c>
      <c r="AT57" s="65">
        <v>67.16680686902761</v>
      </c>
      <c r="AU57" s="66">
        <v>206.92092578672708</v>
      </c>
      <c r="AV57" s="65">
        <v>455.07152518384498</v>
      </c>
      <c r="AW57" s="65">
        <v>314.19840067505174</v>
      </c>
      <c r="AX57" s="65">
        <v>595.94464969263822</v>
      </c>
      <c r="AY57" s="68">
        <v>393.37026621505152</v>
      </c>
      <c r="AZ57" s="65">
        <v>294.12483816734078</v>
      </c>
      <c r="BA57" s="66">
        <v>492.61569426276225</v>
      </c>
      <c r="BB57" s="65">
        <v>406.59766887153489</v>
      </c>
      <c r="BC57" s="65">
        <v>310.22542405044192</v>
      </c>
      <c r="BD57" s="65">
        <v>502.96991369262787</v>
      </c>
      <c r="BE57" s="68">
        <v>308.3662109019391</v>
      </c>
      <c r="BF57" s="65">
        <v>189.55928336855112</v>
      </c>
      <c r="BG57" s="66">
        <v>427.17313843532708</v>
      </c>
      <c r="BH57" s="65">
        <v>105.9306359482845</v>
      </c>
      <c r="BI57" s="65">
        <v>40.879234859588365</v>
      </c>
      <c r="BJ57" s="65">
        <v>170.98203703698064</v>
      </c>
      <c r="BK57" s="68">
        <v>184.96869660806095</v>
      </c>
      <c r="BL57" s="65">
        <v>137.21690907629437</v>
      </c>
      <c r="BM57" s="66">
        <v>232.72048413982753</v>
      </c>
      <c r="BN57" s="65">
        <v>313.78927420132396</v>
      </c>
      <c r="BO57" s="65">
        <v>264.68804436610014</v>
      </c>
      <c r="BP57" s="66">
        <v>362.89050403654778</v>
      </c>
    </row>
    <row r="58" spans="1:68" ht="15" thickBot="1" x14ac:dyDescent="0.4">
      <c r="A58" s="121">
        <v>2021</v>
      </c>
      <c r="B58" s="122"/>
      <c r="C58" s="122"/>
      <c r="D58" s="122"/>
      <c r="E58" s="122"/>
      <c r="F58" s="122"/>
      <c r="G58" s="122"/>
      <c r="H58" s="122"/>
      <c r="I58" s="122"/>
      <c r="J58" s="122"/>
      <c r="K58" s="123"/>
      <c r="M58" s="121">
        <v>2021</v>
      </c>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3"/>
      <c r="AQ58" s="121">
        <v>2021</v>
      </c>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3"/>
    </row>
    <row r="59" spans="1:68" x14ac:dyDescent="0.35">
      <c r="A59" s="58" t="s">
        <v>108</v>
      </c>
      <c r="B59" s="59">
        <f>'[1]RSA All cause '!P57</f>
        <v>1</v>
      </c>
      <c r="C59" s="60">
        <f>'[1]RSA All cause '!Q57</f>
        <v>9963.1566999999995</v>
      </c>
      <c r="D59" s="60">
        <f>'[1]RSA All cause '!R57</f>
        <v>9324.4739493812613</v>
      </c>
      <c r="E59" s="61">
        <f>'[1]RSA All cause '!S57</f>
        <v>10601.839450618738</v>
      </c>
      <c r="F59" s="62">
        <f>'[1]RSA Naturals'!Q57</f>
        <v>8692.18</v>
      </c>
      <c r="G59" s="60">
        <f>'[1]RSA Naturals'!R57</f>
        <v>8031.1223540242881</v>
      </c>
      <c r="H59" s="61">
        <f>'[1]RSA Naturals'!S57</f>
        <v>9353.2376459757124</v>
      </c>
      <c r="I59" s="62">
        <f>'[1]RSA Unnaturals'!T57</f>
        <v>1270.9766999999999</v>
      </c>
      <c r="J59" s="60">
        <f>'[1]RSA Unnaturals'!U57</f>
        <v>1105.5446156982885</v>
      </c>
      <c r="K59" s="61">
        <f>'[1]RSA Unnaturals'!V57</f>
        <v>1436.4087843017114</v>
      </c>
      <c r="M59" s="58" t="s">
        <v>108</v>
      </c>
      <c r="N59" s="64">
        <f>B59</f>
        <v>1</v>
      </c>
      <c r="O59" s="62">
        <f>[1]EC!Q57</f>
        <v>1321.47</v>
      </c>
      <c r="P59" s="60">
        <f>[1]EC!R57</f>
        <v>1163.5947186877113</v>
      </c>
      <c r="Q59" s="61">
        <f>[1]EC!S57</f>
        <v>1479.3452813122888</v>
      </c>
      <c r="R59" s="60">
        <f>[1]FS!Q57</f>
        <v>526.49649999999997</v>
      </c>
      <c r="S59" s="60">
        <f>[1]FS!R57</f>
        <v>442.53481210916846</v>
      </c>
      <c r="T59" s="60">
        <f>[1]FS!S57</f>
        <v>610.45818789083148</v>
      </c>
      <c r="U59" s="62">
        <f>[1]GT!Q57</f>
        <v>1552.68</v>
      </c>
      <c r="V59" s="60">
        <f>[1]GT!R57</f>
        <v>1417.1807853262733</v>
      </c>
      <c r="W59" s="61">
        <f>[1]GT!S57</f>
        <v>1688.1792146737268</v>
      </c>
      <c r="X59" s="60">
        <f>[1]KZN!Q57</f>
        <v>1620.6</v>
      </c>
      <c r="Y59" s="60">
        <f>[1]KZN!R57</f>
        <v>1420.4656603074613</v>
      </c>
      <c r="Z59" s="60">
        <f>[1]KZN!S57</f>
        <v>1820.7343396925385</v>
      </c>
      <c r="AA59" s="62">
        <f>[1]LP!Q57</f>
        <v>1081.32</v>
      </c>
      <c r="AB59" s="60">
        <f>[1]LP!R57</f>
        <v>952.46228407402009</v>
      </c>
      <c r="AC59" s="61">
        <f>[1]LP!S57</f>
        <v>1210.1777159259798</v>
      </c>
      <c r="AD59" s="60">
        <f>[1]MP!Q57</f>
        <v>787.02570000000003</v>
      </c>
      <c r="AE59" s="60">
        <f>[1]MP!R57</f>
        <v>692.55186848492849</v>
      </c>
      <c r="AF59" s="60">
        <f>[1]MP!S57</f>
        <v>881.49953151507157</v>
      </c>
      <c r="AG59" s="62">
        <f>[1]NC!Q57</f>
        <v>313.22039999999998</v>
      </c>
      <c r="AH59" s="60">
        <f>[1]NC!R57</f>
        <v>262.88174743979255</v>
      </c>
      <c r="AI59" s="61">
        <f>[1]NC!S57</f>
        <v>363.55905256020742</v>
      </c>
      <c r="AJ59" s="60">
        <f>[1]NW!Q57</f>
        <v>652.0204</v>
      </c>
      <c r="AK59" s="60">
        <f>[1]NW!R57</f>
        <v>534.37115282839898</v>
      </c>
      <c r="AL59" s="60">
        <f>[1]NW!S57</f>
        <v>769.66964717160101</v>
      </c>
      <c r="AM59" s="62">
        <f>[1]WC!Q57</f>
        <v>837.35339999999997</v>
      </c>
      <c r="AN59" s="60">
        <f>[1]WC!R57</f>
        <v>715.44256185840231</v>
      </c>
      <c r="AO59" s="61">
        <f>[1]WC!S57</f>
        <v>959.26423814159762</v>
      </c>
      <c r="AQ59" s="58" t="s">
        <v>108</v>
      </c>
      <c r="AR59" s="64">
        <f>B59</f>
        <v>1</v>
      </c>
      <c r="AS59" s="62">
        <f>[2]EC!$Q$110</f>
        <v>1283.48</v>
      </c>
      <c r="AT59" s="60">
        <v>52.650735637083542</v>
      </c>
      <c r="AU59" s="61">
        <v>193.63419172112611</v>
      </c>
      <c r="AV59" s="60">
        <v>479.3229862890505</v>
      </c>
      <c r="AW59" s="60">
        <v>337.21068136082704</v>
      </c>
      <c r="AX59" s="60">
        <v>621.43529121727397</v>
      </c>
      <c r="AY59" s="62">
        <v>382.3330616400612</v>
      </c>
      <c r="AZ59" s="60">
        <v>282.21462824386032</v>
      </c>
      <c r="BA59" s="61">
        <v>482.45149503626209</v>
      </c>
      <c r="BB59" s="60">
        <v>382.73445923111234</v>
      </c>
      <c r="BC59" s="60">
        <v>285.51448281341243</v>
      </c>
      <c r="BD59" s="60">
        <v>479.95443564881225</v>
      </c>
      <c r="BE59" s="62">
        <v>343.88897291997353</v>
      </c>
      <c r="BF59" s="60">
        <v>224.03696869927992</v>
      </c>
      <c r="BG59" s="61">
        <v>463.74097714066716</v>
      </c>
      <c r="BH59" s="60">
        <v>128.36848041335611</v>
      </c>
      <c r="BI59" s="60">
        <v>62.744859302092195</v>
      </c>
      <c r="BJ59" s="60">
        <v>193.99210152462001</v>
      </c>
      <c r="BK59" s="62">
        <v>190.32622266106324</v>
      </c>
      <c r="BL59" s="60">
        <v>142.15438992686018</v>
      </c>
      <c r="BM59" s="61">
        <v>238.49805539526631</v>
      </c>
      <c r="BN59" s="60">
        <v>331.52876910424641</v>
      </c>
      <c r="BO59" s="60">
        <v>282.36263345108415</v>
      </c>
      <c r="BP59" s="61">
        <v>380.69490475740866</v>
      </c>
    </row>
    <row r="60" spans="1:68" x14ac:dyDescent="0.35">
      <c r="A60" s="63" t="s">
        <v>109</v>
      </c>
      <c r="B60" s="67">
        <f>'[1]RSA All cause '!P58</f>
        <v>2</v>
      </c>
      <c r="C60" s="65">
        <f>'[1]RSA All cause '!Q58</f>
        <v>9013.0015999999996</v>
      </c>
      <c r="D60" s="65">
        <f>'[1]RSA All cause '!R58</f>
        <v>8374.3188493812613</v>
      </c>
      <c r="E60" s="66">
        <f>'[1]RSA All cause '!S58</f>
        <v>9651.6843506187379</v>
      </c>
      <c r="F60" s="68">
        <f>'[1]RSA Naturals'!Q58</f>
        <v>8091.7999999999993</v>
      </c>
      <c r="G60" s="65">
        <f>'[1]RSA Naturals'!R58</f>
        <v>7430.7423540242871</v>
      </c>
      <c r="H60" s="66">
        <f>'[1]RSA Naturals'!S58</f>
        <v>8752.8576459757114</v>
      </c>
      <c r="I60" s="68">
        <f>'[1]RSA Unnaturals'!T58</f>
        <v>921.2016000000001</v>
      </c>
      <c r="J60" s="65">
        <f>'[1]RSA Unnaturals'!U58</f>
        <v>755.76951569828873</v>
      </c>
      <c r="K60" s="66">
        <f>'[1]RSA Unnaturals'!V58</f>
        <v>1086.6336843017116</v>
      </c>
      <c r="M60" s="63" t="s">
        <v>109</v>
      </c>
      <c r="N60" s="64">
        <f>B60</f>
        <v>2</v>
      </c>
      <c r="O60" s="68">
        <f>[1]EC!Q58</f>
        <v>1216.19</v>
      </c>
      <c r="P60" s="65">
        <f>[1]EC!R58</f>
        <v>1058.3147186877113</v>
      </c>
      <c r="Q60" s="66">
        <f>[1]EC!S58</f>
        <v>1374.0652813122888</v>
      </c>
      <c r="R60" s="65">
        <f>[1]FS!Q58</f>
        <v>484.55270000000002</v>
      </c>
      <c r="S60" s="65">
        <f>[1]FS!R58</f>
        <v>400.5910121091685</v>
      </c>
      <c r="T60" s="65">
        <f>[1]FS!S58</f>
        <v>568.51438789083147</v>
      </c>
      <c r="U60" s="68">
        <f>[1]GT!Q58</f>
        <v>1428.98</v>
      </c>
      <c r="V60" s="65">
        <f>[1]GT!R58</f>
        <v>1293.4807853262732</v>
      </c>
      <c r="W60" s="66">
        <f>[1]GT!S58</f>
        <v>1564.4792146737268</v>
      </c>
      <c r="X60" s="65">
        <f>[1]KZN!Q58</f>
        <v>1568.1</v>
      </c>
      <c r="Y60" s="65">
        <f>[1]KZN!R58</f>
        <v>1367.9656603074613</v>
      </c>
      <c r="Z60" s="65">
        <f>[1]KZN!S58</f>
        <v>1768.2343396925385</v>
      </c>
      <c r="AA60" s="68">
        <f>[1]LP!Q58</f>
        <v>995.17769999999996</v>
      </c>
      <c r="AB60" s="65">
        <f>[1]LP!R58</f>
        <v>866.31998407402011</v>
      </c>
      <c r="AC60" s="66">
        <f>[1]LP!S58</f>
        <v>1124.0354159259798</v>
      </c>
      <c r="AD60" s="65">
        <f>[1]MP!Q58</f>
        <v>724.32669999999996</v>
      </c>
      <c r="AE60" s="65">
        <f>[1]MP!R58</f>
        <v>629.85286848492842</v>
      </c>
      <c r="AF60" s="65">
        <f>[1]MP!S58</f>
        <v>818.8005315150715</v>
      </c>
      <c r="AG60" s="68">
        <f>[1]NC!Q58</f>
        <v>254.45920000000001</v>
      </c>
      <c r="AH60" s="65">
        <f>[1]NC!R58</f>
        <v>204.12054743979255</v>
      </c>
      <c r="AI60" s="66">
        <f>[1]NC!S58</f>
        <v>304.7978525602075</v>
      </c>
      <c r="AJ60" s="65">
        <f>[1]NW!Q58</f>
        <v>600.07669999999996</v>
      </c>
      <c r="AK60" s="65">
        <f>[1]NW!R58</f>
        <v>482.42745282839894</v>
      </c>
      <c r="AL60" s="65">
        <f>[1]NW!S58</f>
        <v>717.72594717160098</v>
      </c>
      <c r="AM60" s="68">
        <f>[1]WC!Q58</f>
        <v>819.93430000000001</v>
      </c>
      <c r="AN60" s="65">
        <f>[1]WC!R58</f>
        <v>698.02346185840236</v>
      </c>
      <c r="AO60" s="66">
        <f>[1]WC!S58</f>
        <v>941.84513814159766</v>
      </c>
      <c r="AQ60" s="63" t="s">
        <v>109</v>
      </c>
      <c r="AR60" s="64">
        <f>B60</f>
        <v>2</v>
      </c>
      <c r="AS60" s="68">
        <v>109.01642545590326</v>
      </c>
      <c r="AT60" s="65">
        <v>37.91134425112422</v>
      </c>
      <c r="AU60" s="66">
        <v>180.12150666068231</v>
      </c>
      <c r="AV60" s="65">
        <v>418.54483636098865</v>
      </c>
      <c r="AW60" s="65">
        <v>275.19600291919892</v>
      </c>
      <c r="AX60" s="65">
        <v>561.89366980277839</v>
      </c>
      <c r="AY60" s="68">
        <v>425.128990467694</v>
      </c>
      <c r="AZ60" s="65">
        <v>324.13941999655424</v>
      </c>
      <c r="BA60" s="66">
        <v>526.11856093883375</v>
      </c>
      <c r="BB60" s="65">
        <v>385.42964840821679</v>
      </c>
      <c r="BC60" s="65">
        <v>287.36375458041334</v>
      </c>
      <c r="BD60" s="65">
        <v>483.49554223602024</v>
      </c>
      <c r="BE60" s="68">
        <v>356.4889777361916</v>
      </c>
      <c r="BF60" s="65">
        <v>235.59413334270783</v>
      </c>
      <c r="BG60" s="66">
        <v>477.38382212967537</v>
      </c>
      <c r="BH60" s="65">
        <v>118.13458960215736</v>
      </c>
      <c r="BI60" s="65">
        <v>51.939973046772451</v>
      </c>
      <c r="BJ60" s="65">
        <v>184.32920615754227</v>
      </c>
      <c r="BK60" s="68">
        <v>169.86488671223674</v>
      </c>
      <c r="BL60" s="65">
        <v>121.27390769258939</v>
      </c>
      <c r="BM60" s="66">
        <v>218.4558657318841</v>
      </c>
      <c r="BN60" s="65">
        <v>341.35131728485663</v>
      </c>
      <c r="BO60" s="65">
        <v>292.11798448032647</v>
      </c>
      <c r="BP60" s="66">
        <v>390.5846500893868</v>
      </c>
    </row>
    <row r="61" spans="1:68" x14ac:dyDescent="0.35">
      <c r="A61" s="63" t="s">
        <v>110</v>
      </c>
      <c r="B61" s="67">
        <f>'[1]RSA All cause '!P59</f>
        <v>3</v>
      </c>
      <c r="C61" s="65">
        <f>'[1]RSA All cause '!Q59</f>
        <v>8827.9413999999997</v>
      </c>
      <c r="D61" s="65">
        <f>'[1]RSA All cause '!R59</f>
        <v>8189.2586493812614</v>
      </c>
      <c r="E61" s="66">
        <f>'[1]RSA All cause '!S59</f>
        <v>9466.624150618738</v>
      </c>
      <c r="F61" s="68">
        <f>'[1]RSA Naturals'!Q59</f>
        <v>7944.1900000000005</v>
      </c>
      <c r="G61" s="65">
        <f>'[1]RSA Naturals'!R59</f>
        <v>7283.1323540242884</v>
      </c>
      <c r="H61" s="66">
        <f>'[1]RSA Naturals'!S59</f>
        <v>8605.2476459757127</v>
      </c>
      <c r="I61" s="68">
        <f>'[1]RSA Unnaturals'!T59</f>
        <v>883.7514000000001</v>
      </c>
      <c r="J61" s="65">
        <f>'[1]RSA Unnaturals'!U59</f>
        <v>718.31931569828873</v>
      </c>
      <c r="K61" s="66">
        <f>'[1]RSA Unnaturals'!V59</f>
        <v>1049.1834843017116</v>
      </c>
      <c r="M61" s="63" t="s">
        <v>110</v>
      </c>
      <c r="N61" s="64">
        <f t="shared" ref="N61:N110" si="2">B61</f>
        <v>3</v>
      </c>
      <c r="O61" s="68">
        <f>[1]EC!Q59</f>
        <v>1198.28</v>
      </c>
      <c r="P61" s="65">
        <f>[1]EC!R59</f>
        <v>1040.4047186877112</v>
      </c>
      <c r="Q61" s="66">
        <f>[1]EC!S59</f>
        <v>1356.1552813122887</v>
      </c>
      <c r="R61" s="65">
        <f>[1]FS!Q59</f>
        <v>477.41570000000002</v>
      </c>
      <c r="S61" s="65">
        <f>[1]FS!R59</f>
        <v>393.4540121091685</v>
      </c>
      <c r="T61" s="65">
        <f>[1]FS!S59</f>
        <v>561.37738789083153</v>
      </c>
      <c r="U61" s="68">
        <f>[1]GT!Q59</f>
        <v>1407.94</v>
      </c>
      <c r="V61" s="65">
        <f>[1]GT!R59</f>
        <v>1272.4407853262733</v>
      </c>
      <c r="W61" s="66">
        <f>[1]GT!S59</f>
        <v>1543.4392146737268</v>
      </c>
      <c r="X61" s="65">
        <f>[1]KZN!Q59</f>
        <v>1502.35</v>
      </c>
      <c r="Y61" s="65">
        <f>[1]KZN!R59</f>
        <v>1302.2156603074613</v>
      </c>
      <c r="Z61" s="65">
        <f>[1]KZN!S59</f>
        <v>1702.4843396925385</v>
      </c>
      <c r="AA61" s="68">
        <f>[1]LP!Q59</f>
        <v>980.51969999999994</v>
      </c>
      <c r="AB61" s="65">
        <f>[1]LP!R59</f>
        <v>851.66198407401998</v>
      </c>
      <c r="AC61" s="66">
        <f>[1]LP!S59</f>
        <v>1109.3774159259799</v>
      </c>
      <c r="AD61" s="65">
        <f>[1]MP!Q59</f>
        <v>713.65809999999999</v>
      </c>
      <c r="AE61" s="65">
        <f>[1]MP!R59</f>
        <v>619.18426848492845</v>
      </c>
      <c r="AF61" s="65">
        <f>[1]MP!S59</f>
        <v>808.13193151507153</v>
      </c>
      <c r="AG61" s="68">
        <f>[1]NC!Q59</f>
        <v>275.14550000000003</v>
      </c>
      <c r="AH61" s="65">
        <f>[1]NC!R59</f>
        <v>224.80684743979256</v>
      </c>
      <c r="AI61" s="66">
        <f>[1]NC!S59</f>
        <v>325.48415256020746</v>
      </c>
      <c r="AJ61" s="65">
        <f>[1]NW!Q59</f>
        <v>591.23820000000001</v>
      </c>
      <c r="AK61" s="65">
        <f>[1]NW!R59</f>
        <v>473.58895282839899</v>
      </c>
      <c r="AL61" s="65">
        <f>[1]NW!S59</f>
        <v>708.88744717160102</v>
      </c>
      <c r="AM61" s="68">
        <f>[1]WC!Q59</f>
        <v>797.64469999999994</v>
      </c>
      <c r="AN61" s="65">
        <f>[1]WC!R59</f>
        <v>675.73386185840229</v>
      </c>
      <c r="AO61" s="66">
        <f>[1]WC!S59</f>
        <v>919.55553814159759</v>
      </c>
      <c r="AQ61" s="63" t="s">
        <v>110</v>
      </c>
      <c r="AR61" s="64">
        <f t="shared" ref="AR61:AR110" si="3">B61</f>
        <v>3</v>
      </c>
      <c r="AS61" s="68">
        <v>110.43529250124718</v>
      </c>
      <c r="AT61" s="65">
        <v>38.718126786233739</v>
      </c>
      <c r="AU61" s="66">
        <v>182.15245821626061</v>
      </c>
      <c r="AV61" s="65">
        <v>427.70790570673597</v>
      </c>
      <c r="AW61" s="65">
        <v>283.12510137252576</v>
      </c>
      <c r="AX61" s="65">
        <v>572.29071004094612</v>
      </c>
      <c r="AY61" s="68">
        <v>373.85786037872845</v>
      </c>
      <c r="AZ61" s="65">
        <v>271.99895468240851</v>
      </c>
      <c r="BA61" s="66">
        <v>475.71676607504838</v>
      </c>
      <c r="BB61" s="65">
        <v>365.91084142476024</v>
      </c>
      <c r="BC61" s="65">
        <v>267.00077987255156</v>
      </c>
      <c r="BD61" s="65">
        <v>464.82090297696891</v>
      </c>
      <c r="BE61" s="68">
        <v>338.02380628981825</v>
      </c>
      <c r="BF61" s="65">
        <v>216.08827872198663</v>
      </c>
      <c r="BG61" s="66">
        <v>459.95933385764988</v>
      </c>
      <c r="BH61" s="65">
        <v>114.754811127652</v>
      </c>
      <c r="BI61" s="65">
        <v>47.990380168458572</v>
      </c>
      <c r="BJ61" s="65">
        <v>181.51924208684545</v>
      </c>
      <c r="BK61" s="68">
        <v>168.42127147507136</v>
      </c>
      <c r="BL61" s="65">
        <v>119.41201312726466</v>
      </c>
      <c r="BM61" s="66">
        <v>217.43052982287807</v>
      </c>
      <c r="BN61" s="65">
        <v>313.51815911531367</v>
      </c>
      <c r="BO61" s="65">
        <v>264.2153044291781</v>
      </c>
      <c r="BP61" s="66">
        <v>362.82101380144923</v>
      </c>
    </row>
    <row r="62" spans="1:68" x14ac:dyDescent="0.35">
      <c r="A62" s="63" t="s">
        <v>111</v>
      </c>
      <c r="B62" s="67">
        <f>'[1]RSA All cause '!P60</f>
        <v>4</v>
      </c>
      <c r="C62" s="65">
        <f>'[1]RSA All cause '!Q60</f>
        <v>8652.1463000000003</v>
      </c>
      <c r="D62" s="65">
        <f>'[1]RSA All cause '!R60</f>
        <v>8013.4635493812621</v>
      </c>
      <c r="E62" s="66">
        <f>'[1]RSA All cause '!S60</f>
        <v>9290.8290506187386</v>
      </c>
      <c r="F62" s="68">
        <f>'[1]RSA Naturals'!Q60</f>
        <v>7694.35</v>
      </c>
      <c r="G62" s="65">
        <f>'[1]RSA Naturals'!R60</f>
        <v>7033.2923540242882</v>
      </c>
      <c r="H62" s="66">
        <f>'[1]RSA Naturals'!S60</f>
        <v>8355.4076459757125</v>
      </c>
      <c r="I62" s="68">
        <f>'[1]RSA Unnaturals'!T60</f>
        <v>957.79629999999997</v>
      </c>
      <c r="J62" s="65">
        <f>'[1]RSA Unnaturals'!U60</f>
        <v>792.3642156982886</v>
      </c>
      <c r="K62" s="66">
        <f>'[1]RSA Unnaturals'!V60</f>
        <v>1123.2283843017115</v>
      </c>
      <c r="M62" s="63" t="s">
        <v>111</v>
      </c>
      <c r="N62" s="64">
        <f t="shared" si="2"/>
        <v>4</v>
      </c>
      <c r="O62" s="68">
        <f>[1]EC!Q60</f>
        <v>1163.45</v>
      </c>
      <c r="P62" s="65">
        <f>[1]EC!R60</f>
        <v>1005.5747186877113</v>
      </c>
      <c r="Q62" s="66">
        <f>[1]EC!S60</f>
        <v>1321.3252813122888</v>
      </c>
      <c r="R62" s="65">
        <f>[1]FS!Q60</f>
        <v>463.54059999999998</v>
      </c>
      <c r="S62" s="65">
        <f>[1]FS!R60</f>
        <v>379.57891210916847</v>
      </c>
      <c r="T62" s="65">
        <f>[1]FS!S60</f>
        <v>547.50228789083144</v>
      </c>
      <c r="U62" s="68">
        <f>[1]GT!Q60</f>
        <v>1367.02</v>
      </c>
      <c r="V62" s="65">
        <f>[1]GT!R60</f>
        <v>1231.5207853262732</v>
      </c>
      <c r="W62" s="66">
        <f>[1]GT!S60</f>
        <v>1502.5192146737268</v>
      </c>
      <c r="X62" s="65">
        <f>[1]KZN!Q60</f>
        <v>1471.02</v>
      </c>
      <c r="Y62" s="65">
        <f>[1]KZN!R60</f>
        <v>1270.8856603074614</v>
      </c>
      <c r="Z62" s="65">
        <f>[1]KZN!S60</f>
        <v>1671.1543396925385</v>
      </c>
      <c r="AA62" s="68">
        <f>[1]LP!Q60</f>
        <v>952.02279999999996</v>
      </c>
      <c r="AB62" s="65">
        <f>[1]LP!R60</f>
        <v>823.16508407402011</v>
      </c>
      <c r="AC62" s="66">
        <f>[1]LP!S60</f>
        <v>1080.8805159259798</v>
      </c>
      <c r="AD62" s="65">
        <f>[1]MP!Q60</f>
        <v>692.91700000000003</v>
      </c>
      <c r="AE62" s="65">
        <f>[1]MP!R60</f>
        <v>598.44316848492849</v>
      </c>
      <c r="AF62" s="65">
        <f>[1]MP!S60</f>
        <v>787.39083151507157</v>
      </c>
      <c r="AG62" s="68">
        <f>[1]NC!Q60</f>
        <v>236.80539999999999</v>
      </c>
      <c r="AH62" s="65">
        <f>[1]NC!R60</f>
        <v>186.46674743979253</v>
      </c>
      <c r="AI62" s="66">
        <f>[1]NC!S60</f>
        <v>287.14405256020746</v>
      </c>
      <c r="AJ62" s="65">
        <f>[1]NW!Q60</f>
        <v>574.05499999999995</v>
      </c>
      <c r="AK62" s="65">
        <f>[1]NW!R60</f>
        <v>456.40575282839893</v>
      </c>
      <c r="AL62" s="65">
        <f>[1]NW!S60</f>
        <v>691.70424717160097</v>
      </c>
      <c r="AM62" s="68">
        <f>[1]WC!Q60</f>
        <v>773.52</v>
      </c>
      <c r="AN62" s="65">
        <f>[1]WC!R60</f>
        <v>651.60916185840233</v>
      </c>
      <c r="AO62" s="66">
        <f>[1]WC!S60</f>
        <v>895.43083814159763</v>
      </c>
      <c r="AQ62" s="63" t="s">
        <v>111</v>
      </c>
      <c r="AR62" s="64">
        <f t="shared" si="3"/>
        <v>4</v>
      </c>
      <c r="AS62" s="68">
        <v>128.25140447885872</v>
      </c>
      <c r="AT62" s="65">
        <v>55.923377789787452</v>
      </c>
      <c r="AU62" s="66">
        <v>200.57943116792998</v>
      </c>
      <c r="AV62" s="65">
        <v>458.64342521718254</v>
      </c>
      <c r="AW62" s="65">
        <v>312.82911665651466</v>
      </c>
      <c r="AX62" s="65">
        <v>604.45773377785042</v>
      </c>
      <c r="AY62" s="68">
        <v>363.17380801765017</v>
      </c>
      <c r="AZ62" s="65">
        <v>260.44730486778099</v>
      </c>
      <c r="BA62" s="66">
        <v>465.90031116751936</v>
      </c>
      <c r="BB62" s="65">
        <v>379.52634536060452</v>
      </c>
      <c r="BC62" s="65">
        <v>279.77380354664098</v>
      </c>
      <c r="BD62" s="65">
        <v>479.27888717456807</v>
      </c>
      <c r="BE62" s="68">
        <v>323.63012480812381</v>
      </c>
      <c r="BF62" s="65">
        <v>200.65599435631424</v>
      </c>
      <c r="BG62" s="66">
        <v>446.60425525993338</v>
      </c>
      <c r="BH62" s="65">
        <v>111.40321167483606</v>
      </c>
      <c r="BI62" s="65">
        <v>44.070105351501596</v>
      </c>
      <c r="BJ62" s="65">
        <v>178.73631799817053</v>
      </c>
      <c r="BK62" s="68">
        <v>179.70236150441238</v>
      </c>
      <c r="BL62" s="65">
        <v>130.27565995463701</v>
      </c>
      <c r="BM62" s="66">
        <v>229.12906305418775</v>
      </c>
      <c r="BN62" s="65">
        <v>292.64983006368124</v>
      </c>
      <c r="BO62" s="65">
        <v>243.27509588223796</v>
      </c>
      <c r="BP62" s="66">
        <v>342.02456424512451</v>
      </c>
    </row>
    <row r="63" spans="1:68" x14ac:dyDescent="0.35">
      <c r="A63" s="63" t="s">
        <v>112</v>
      </c>
      <c r="B63" s="67">
        <f>'[1]RSA All cause '!P61</f>
        <v>5</v>
      </c>
      <c r="C63" s="65">
        <f>'[1]RSA All cause '!Q61</f>
        <v>8936.39</v>
      </c>
      <c r="D63" s="65">
        <f>'[1]RSA All cause '!R61</f>
        <v>8297.7072493812611</v>
      </c>
      <c r="E63" s="66">
        <f>'[1]RSA All cause '!S61</f>
        <v>9575.0727506187377</v>
      </c>
      <c r="F63" s="68">
        <f>'[1]RSA Naturals'!Q61</f>
        <v>7866.99</v>
      </c>
      <c r="G63" s="65">
        <f>'[1]RSA Naturals'!R61</f>
        <v>7205.9323540242876</v>
      </c>
      <c r="H63" s="66">
        <f>'[1]RSA Naturals'!S61</f>
        <v>8528.0476459757119</v>
      </c>
      <c r="I63" s="68">
        <f>'[1]RSA Unnaturals'!T61</f>
        <v>1069.4000000000001</v>
      </c>
      <c r="J63" s="65">
        <f>'[1]RSA Unnaturals'!U61</f>
        <v>903.96791569828872</v>
      </c>
      <c r="K63" s="66">
        <f>'[1]RSA Unnaturals'!V61</f>
        <v>1234.8320843017116</v>
      </c>
      <c r="M63" s="63" t="s">
        <v>112</v>
      </c>
      <c r="N63" s="64">
        <f t="shared" si="2"/>
        <v>5</v>
      </c>
      <c r="O63" s="68">
        <f>[1]EC!Q61</f>
        <v>1185.9000000000001</v>
      </c>
      <c r="P63" s="65">
        <f>[1]EC!R61</f>
        <v>1028.0247186877114</v>
      </c>
      <c r="Q63" s="66">
        <f>[1]EC!S61</f>
        <v>1343.7752813122888</v>
      </c>
      <c r="R63" s="65">
        <f>[1]FS!Q61</f>
        <v>472.48450000000003</v>
      </c>
      <c r="S63" s="65">
        <f>[1]FS!R61</f>
        <v>388.52281210916851</v>
      </c>
      <c r="T63" s="65">
        <f>[1]FS!S61</f>
        <v>556.44618789083154</v>
      </c>
      <c r="U63" s="68">
        <f>[1]GT!Q61</f>
        <v>1393.39</v>
      </c>
      <c r="V63" s="65">
        <f>[1]GT!R61</f>
        <v>1257.8907853262733</v>
      </c>
      <c r="W63" s="66">
        <f>[1]GT!S61</f>
        <v>1528.8892146737269</v>
      </c>
      <c r="X63" s="65">
        <f>[1]KZN!Q61</f>
        <v>1505.95</v>
      </c>
      <c r="Y63" s="65">
        <f>[1]KZN!R61</f>
        <v>1305.8156603074615</v>
      </c>
      <c r="Z63" s="65">
        <f>[1]KZN!S61</f>
        <v>1706.0843396925386</v>
      </c>
      <c r="AA63" s="68">
        <f>[1]LP!Q61</f>
        <v>970.39189999999996</v>
      </c>
      <c r="AB63" s="65">
        <f>[1]LP!R61</f>
        <v>841.53418407402</v>
      </c>
      <c r="AC63" s="66">
        <f>[1]LP!S61</f>
        <v>1099.2496159259799</v>
      </c>
      <c r="AD63" s="65">
        <f>[1]MP!Q61</f>
        <v>706.2867</v>
      </c>
      <c r="AE63" s="65">
        <f>[1]MP!R61</f>
        <v>611.81286848492846</v>
      </c>
      <c r="AF63" s="65">
        <f>[1]MP!S61</f>
        <v>800.76053151507153</v>
      </c>
      <c r="AG63" s="68">
        <f>[1]NC!Q61</f>
        <v>232.68860000000001</v>
      </c>
      <c r="AH63" s="65">
        <f>[1]NC!R61</f>
        <v>182.34994743979254</v>
      </c>
      <c r="AI63" s="66">
        <f>[1]NC!S61</f>
        <v>283.02725256020744</v>
      </c>
      <c r="AJ63" s="65">
        <f>[1]NW!Q61</f>
        <v>585.13130000000001</v>
      </c>
      <c r="AK63" s="65">
        <f>[1]NW!R61</f>
        <v>467.48205282839899</v>
      </c>
      <c r="AL63" s="65">
        <f>[1]NW!S61</f>
        <v>702.78054717160103</v>
      </c>
      <c r="AM63" s="68">
        <f>[1]WC!Q61</f>
        <v>814.75850000000003</v>
      </c>
      <c r="AN63" s="65">
        <f>[1]WC!R61</f>
        <v>692.84766185840238</v>
      </c>
      <c r="AO63" s="66">
        <f>[1]WC!S61</f>
        <v>936.66933814159768</v>
      </c>
      <c r="AQ63" s="63" t="s">
        <v>112</v>
      </c>
      <c r="AR63" s="64">
        <f t="shared" si="3"/>
        <v>5</v>
      </c>
      <c r="AS63" s="68">
        <v>116.39361386401133</v>
      </c>
      <c r="AT63" s="65">
        <v>43.455906195244978</v>
      </c>
      <c r="AU63" s="66">
        <v>189.33132153277768</v>
      </c>
      <c r="AV63" s="65">
        <v>407.64786165384282</v>
      </c>
      <c r="AW63" s="65">
        <v>260.60442775177717</v>
      </c>
      <c r="AX63" s="65">
        <v>554.69129555590848</v>
      </c>
      <c r="AY63" s="68">
        <v>370.35023420592654</v>
      </c>
      <c r="AZ63" s="65">
        <v>266.75780953229861</v>
      </c>
      <c r="BA63" s="66">
        <v>473.94265887955447</v>
      </c>
      <c r="BB63" s="65">
        <v>401.57133257859164</v>
      </c>
      <c r="BC63" s="65">
        <v>300.97793791402205</v>
      </c>
      <c r="BD63" s="65">
        <v>502.16472724316122</v>
      </c>
      <c r="BE63" s="68">
        <v>394.33514433279362</v>
      </c>
      <c r="BF63" s="65">
        <v>270.32441725636824</v>
      </c>
      <c r="BG63" s="66">
        <v>518.34587140921894</v>
      </c>
      <c r="BH63" s="65">
        <v>117.91046613671207</v>
      </c>
      <c r="BI63" s="65">
        <v>50.009782954055837</v>
      </c>
      <c r="BJ63" s="65">
        <v>185.81114931936833</v>
      </c>
      <c r="BK63" s="68">
        <v>168.19087038450354</v>
      </c>
      <c r="BL63" s="65">
        <v>118.3475320038423</v>
      </c>
      <c r="BM63" s="66">
        <v>218.03420876516478</v>
      </c>
      <c r="BN63" s="65">
        <v>325.12786495917527</v>
      </c>
      <c r="BO63" s="65">
        <v>275.67886131055872</v>
      </c>
      <c r="BP63" s="66">
        <v>374.57686860779182</v>
      </c>
    </row>
    <row r="64" spans="1:68" x14ac:dyDescent="0.35">
      <c r="A64" s="63" t="s">
        <v>113</v>
      </c>
      <c r="B64" s="67">
        <f>'[1]RSA All cause '!P62</f>
        <v>6</v>
      </c>
      <c r="C64" s="65">
        <f>'[1]RSA All cause '!Q62</f>
        <v>9098.3401000000013</v>
      </c>
      <c r="D64" s="65">
        <f>'[1]RSA All cause '!R62</f>
        <v>8459.657349381263</v>
      </c>
      <c r="E64" s="66">
        <f>'[1]RSA All cause '!S62</f>
        <v>9737.0228506187395</v>
      </c>
      <c r="F64" s="68">
        <f>'[1]RSA Naturals'!Q62</f>
        <v>8026.2300000000005</v>
      </c>
      <c r="G64" s="65">
        <f>'[1]RSA Naturals'!R62</f>
        <v>7365.1723540242874</v>
      </c>
      <c r="H64" s="66">
        <f>'[1]RSA Naturals'!S62</f>
        <v>8687.2876459757135</v>
      </c>
      <c r="I64" s="68">
        <f>'[1]RSA Unnaturals'!T62</f>
        <v>1072.1101000000001</v>
      </c>
      <c r="J64" s="65">
        <f>'[1]RSA Unnaturals'!U62</f>
        <v>906.67801569828873</v>
      </c>
      <c r="K64" s="66">
        <f>'[1]RSA Unnaturals'!V62</f>
        <v>1237.5421843017116</v>
      </c>
      <c r="M64" s="63" t="s">
        <v>113</v>
      </c>
      <c r="N64" s="64">
        <f t="shared" si="2"/>
        <v>6</v>
      </c>
      <c r="O64" s="68">
        <f>[1]EC!Q62</f>
        <v>1209.32</v>
      </c>
      <c r="P64" s="65">
        <f>[1]EC!R62</f>
        <v>1051.4447186877112</v>
      </c>
      <c r="Q64" s="66">
        <f>[1]EC!S62</f>
        <v>1367.1952813122887</v>
      </c>
      <c r="R64" s="65">
        <f>[1]FS!Q62</f>
        <v>481.81360000000001</v>
      </c>
      <c r="S64" s="65">
        <f>[1]FS!R62</f>
        <v>397.8519121091685</v>
      </c>
      <c r="T64" s="65">
        <f>[1]FS!S62</f>
        <v>565.77528789083146</v>
      </c>
      <c r="U64" s="68">
        <f>[1]GT!Q62</f>
        <v>1420.91</v>
      </c>
      <c r="V64" s="65">
        <f>[1]GT!R62</f>
        <v>1285.4107853262733</v>
      </c>
      <c r="W64" s="66">
        <f>[1]GT!S62</f>
        <v>1556.4092146737269</v>
      </c>
      <c r="X64" s="65">
        <f>[1]KZN!Q62</f>
        <v>1539.21</v>
      </c>
      <c r="Y64" s="65">
        <f>[1]KZN!R62</f>
        <v>1339.0756603074615</v>
      </c>
      <c r="Z64" s="65">
        <f>[1]KZN!S62</f>
        <v>1739.3443396925386</v>
      </c>
      <c r="AA64" s="68">
        <f>[1]LP!Q62</f>
        <v>989.55200000000002</v>
      </c>
      <c r="AB64" s="65">
        <f>[1]LP!R62</f>
        <v>860.69428407402006</v>
      </c>
      <c r="AC64" s="66">
        <f>[1]LP!S62</f>
        <v>1118.40971592598</v>
      </c>
      <c r="AD64" s="65">
        <f>[1]MP!Q62</f>
        <v>720.23209999999995</v>
      </c>
      <c r="AE64" s="65">
        <f>[1]MP!R62</f>
        <v>625.75826848492841</v>
      </c>
      <c r="AF64" s="65">
        <f>[1]MP!S62</f>
        <v>814.70593151507148</v>
      </c>
      <c r="AG64" s="68">
        <f>[1]NC!Q62</f>
        <v>259.21640000000002</v>
      </c>
      <c r="AH64" s="65">
        <f>[1]NC!R62</f>
        <v>208.87774743979256</v>
      </c>
      <c r="AI64" s="66">
        <f>[1]NC!S62</f>
        <v>309.55505256020751</v>
      </c>
      <c r="AJ64" s="65">
        <f>[1]NW!Q62</f>
        <v>596.68460000000005</v>
      </c>
      <c r="AK64" s="65">
        <f>[1]NW!R62</f>
        <v>479.03535282839903</v>
      </c>
      <c r="AL64" s="65">
        <f>[1]NW!S62</f>
        <v>714.33384717160106</v>
      </c>
      <c r="AM64" s="68">
        <f>[1]WC!Q62</f>
        <v>809.30330000000004</v>
      </c>
      <c r="AN64" s="65">
        <f>[1]WC!R62</f>
        <v>687.39246185840238</v>
      </c>
      <c r="AO64" s="66">
        <f>[1]WC!S62</f>
        <v>931.21413814159769</v>
      </c>
      <c r="AQ64" s="63" t="s">
        <v>113</v>
      </c>
      <c r="AR64" s="64">
        <f t="shared" si="3"/>
        <v>6</v>
      </c>
      <c r="AS64" s="68">
        <v>111.13248719406471</v>
      </c>
      <c r="AT64" s="65">
        <v>37.586236500176696</v>
      </c>
      <c r="AU64" s="66">
        <v>184.67873788795271</v>
      </c>
      <c r="AV64" s="65">
        <v>422.75524856170932</v>
      </c>
      <c r="AW64" s="65">
        <v>274.48498345050552</v>
      </c>
      <c r="AX64" s="65">
        <v>571.02551367291312</v>
      </c>
      <c r="AY64" s="68">
        <v>387.39265789904675</v>
      </c>
      <c r="AZ64" s="65">
        <v>282.9359279229152</v>
      </c>
      <c r="BA64" s="66">
        <v>491.84938787517831</v>
      </c>
      <c r="BB64" s="65">
        <v>385.30976789652539</v>
      </c>
      <c r="BC64" s="65">
        <v>283.87708981254218</v>
      </c>
      <c r="BD64" s="65">
        <v>486.74244598050859</v>
      </c>
      <c r="BE64" s="68">
        <v>354.31235981916302</v>
      </c>
      <c r="BF64" s="65">
        <v>229.26697090026053</v>
      </c>
      <c r="BG64" s="66">
        <v>479.35774873806554</v>
      </c>
      <c r="BH64" s="65">
        <v>100.80687694467608</v>
      </c>
      <c r="BI64" s="65">
        <v>32.339676270965001</v>
      </c>
      <c r="BJ64" s="65">
        <v>169.27407761838714</v>
      </c>
      <c r="BK64" s="68">
        <v>172.85648672021483</v>
      </c>
      <c r="BL64" s="65">
        <v>122.597289151079</v>
      </c>
      <c r="BM64" s="66">
        <v>223.11568428935067</v>
      </c>
      <c r="BN64" s="65">
        <v>278.40601225237572</v>
      </c>
      <c r="BO64" s="65">
        <v>228.88031734355454</v>
      </c>
      <c r="BP64" s="66">
        <v>327.93170716119687</v>
      </c>
    </row>
    <row r="65" spans="1:68" x14ac:dyDescent="0.35">
      <c r="A65" s="63" t="s">
        <v>114</v>
      </c>
      <c r="B65" s="67">
        <f>'[1]RSA All cause '!P63</f>
        <v>7</v>
      </c>
      <c r="C65" s="65">
        <f>'[1]RSA All cause '!Q63</f>
        <v>8834.9717999999993</v>
      </c>
      <c r="D65" s="65">
        <f>'[1]RSA All cause '!R63</f>
        <v>8196.2890493812611</v>
      </c>
      <c r="E65" s="66">
        <f>'[1]RSA All cause '!S63</f>
        <v>9473.6545506187376</v>
      </c>
      <c r="F65" s="68">
        <f>'[1]RSA Naturals'!Q63</f>
        <v>7809.54</v>
      </c>
      <c r="G65" s="65">
        <f>'[1]RSA Naturals'!R63</f>
        <v>7148.4823540242869</v>
      </c>
      <c r="H65" s="66">
        <f>'[1]RSA Naturals'!S63</f>
        <v>8470.597645975713</v>
      </c>
      <c r="I65" s="68">
        <f>'[1]RSA Unnaturals'!T63</f>
        <v>1025.4318000000001</v>
      </c>
      <c r="J65" s="65">
        <f>'[1]RSA Unnaturals'!U63</f>
        <v>859.9997156982887</v>
      </c>
      <c r="K65" s="66">
        <f>'[1]RSA Unnaturals'!V63</f>
        <v>1190.8638843017116</v>
      </c>
      <c r="M65" s="63" t="s">
        <v>114</v>
      </c>
      <c r="N65" s="64">
        <f t="shared" si="2"/>
        <v>7</v>
      </c>
      <c r="O65" s="68">
        <f>[1]EC!Q63</f>
        <v>1184.95</v>
      </c>
      <c r="P65" s="65">
        <f>[1]EC!R63</f>
        <v>1027.0747186877113</v>
      </c>
      <c r="Q65" s="66">
        <f>[1]EC!S63</f>
        <v>1342.8252813122888</v>
      </c>
      <c r="R65" s="65">
        <f>[1]FS!Q63</f>
        <v>472.10730000000001</v>
      </c>
      <c r="S65" s="65">
        <f>[1]FS!R63</f>
        <v>388.1456121091685</v>
      </c>
      <c r="T65" s="65">
        <f>[1]FS!S63</f>
        <v>556.06898789083152</v>
      </c>
      <c r="U65" s="68">
        <f>[1]GT!Q63</f>
        <v>1392.28</v>
      </c>
      <c r="V65" s="65">
        <f>[1]GT!R63</f>
        <v>1256.7807853262732</v>
      </c>
      <c r="W65" s="66">
        <f>[1]GT!S63</f>
        <v>1527.7792146737268</v>
      </c>
      <c r="X65" s="65">
        <f>[1]KZN!Q63</f>
        <v>1489.63</v>
      </c>
      <c r="Y65" s="65">
        <f>[1]KZN!R63</f>
        <v>1289.4956603074615</v>
      </c>
      <c r="Z65" s="65">
        <f>[1]KZN!S63</f>
        <v>1689.7643396925387</v>
      </c>
      <c r="AA65" s="68">
        <f>[1]LP!Q63</f>
        <v>969.61710000000005</v>
      </c>
      <c r="AB65" s="65">
        <f>[1]LP!R63</f>
        <v>840.75938407402009</v>
      </c>
      <c r="AC65" s="66">
        <f>[1]LP!S63</f>
        <v>1098.47481592598</v>
      </c>
      <c r="AD65" s="65">
        <f>[1]MP!Q63</f>
        <v>705.72280000000001</v>
      </c>
      <c r="AE65" s="65">
        <f>[1]MP!R63</f>
        <v>611.24896848492847</v>
      </c>
      <c r="AF65" s="65">
        <f>[1]MP!S63</f>
        <v>800.19663151507154</v>
      </c>
      <c r="AG65" s="68">
        <f>[1]NC!Q63</f>
        <v>238.4853</v>
      </c>
      <c r="AH65" s="65">
        <f>[1]NC!R63</f>
        <v>188.14664743979253</v>
      </c>
      <c r="AI65" s="66">
        <f>[1]NC!S63</f>
        <v>288.82395256020743</v>
      </c>
      <c r="AJ65" s="65">
        <f>[1]NW!Q63</f>
        <v>584.66409999999996</v>
      </c>
      <c r="AK65" s="65">
        <f>[1]NW!R63</f>
        <v>467.01485282839894</v>
      </c>
      <c r="AL65" s="65">
        <f>[1]NW!S63</f>
        <v>702.31334717160098</v>
      </c>
      <c r="AM65" s="68">
        <f>[1]WC!Q63</f>
        <v>772.06730000000005</v>
      </c>
      <c r="AN65" s="65">
        <f>[1]WC!R63</f>
        <v>650.15646185840239</v>
      </c>
      <c r="AO65" s="66">
        <f>[1]WC!S63</f>
        <v>893.9781381415977</v>
      </c>
      <c r="AQ65" s="63" t="s">
        <v>114</v>
      </c>
      <c r="AR65" s="64">
        <f t="shared" si="3"/>
        <v>7</v>
      </c>
      <c r="AS65" s="68">
        <v>101.08734051812667</v>
      </c>
      <c r="AT65" s="65">
        <v>26.933644147603786</v>
      </c>
      <c r="AU65" s="66">
        <v>175.24103688864955</v>
      </c>
      <c r="AV65" s="65">
        <v>431.16270604126868</v>
      </c>
      <c r="AW65" s="65">
        <v>281.66782199075033</v>
      </c>
      <c r="AX65" s="65">
        <v>580.65759009178703</v>
      </c>
      <c r="AY65" s="68">
        <v>407.86758942125556</v>
      </c>
      <c r="AZ65" s="65">
        <v>302.54811269160808</v>
      </c>
      <c r="BA65" s="66">
        <v>513.18706615090309</v>
      </c>
      <c r="BB65" s="65">
        <v>387.89063628630566</v>
      </c>
      <c r="BC65" s="65">
        <v>285.62018821146239</v>
      </c>
      <c r="BD65" s="65">
        <v>490.16108436114894</v>
      </c>
      <c r="BE65" s="68">
        <v>384.94356057051226</v>
      </c>
      <c r="BF65" s="65">
        <v>258.86537555166899</v>
      </c>
      <c r="BG65" s="66">
        <v>511.02174558935553</v>
      </c>
      <c r="BH65" s="65">
        <v>101.45244593141095</v>
      </c>
      <c r="BI65" s="65">
        <v>32.419749333051811</v>
      </c>
      <c r="BJ65" s="65">
        <v>170.48514252977009</v>
      </c>
      <c r="BK65" s="68">
        <v>165.76614592261313</v>
      </c>
      <c r="BL65" s="65">
        <v>115.09183905848985</v>
      </c>
      <c r="BM65" s="66">
        <v>216.44045278673642</v>
      </c>
      <c r="BN65" s="65">
        <v>301.28527167235518</v>
      </c>
      <c r="BO65" s="65">
        <v>251.68043243754133</v>
      </c>
      <c r="BP65" s="66">
        <v>350.890110907169</v>
      </c>
    </row>
    <row r="66" spans="1:68" x14ac:dyDescent="0.35">
      <c r="A66" s="63" t="s">
        <v>115</v>
      </c>
      <c r="B66" s="67">
        <f>'[1]RSA All cause '!P64</f>
        <v>8</v>
      </c>
      <c r="C66" s="65">
        <f>'[1]RSA All cause '!Q64</f>
        <v>8717.3844000000008</v>
      </c>
      <c r="D66" s="65">
        <f>'[1]RSA All cause '!R64</f>
        <v>8078.7016493812625</v>
      </c>
      <c r="E66" s="66">
        <f>'[1]RSA All cause '!S64</f>
        <v>9356.0671506187391</v>
      </c>
      <c r="F66" s="68">
        <f>'[1]RSA Naturals'!Q64</f>
        <v>7697.84</v>
      </c>
      <c r="G66" s="65">
        <f>'[1]RSA Naturals'!R64</f>
        <v>7036.782354024288</v>
      </c>
      <c r="H66" s="66">
        <f>'[1]RSA Naturals'!S64</f>
        <v>8358.8976459757123</v>
      </c>
      <c r="I66" s="68">
        <f>'[1]RSA Unnaturals'!T64</f>
        <v>1019.5444</v>
      </c>
      <c r="J66" s="65">
        <f>'[1]RSA Unnaturals'!U64</f>
        <v>854.11231569828863</v>
      </c>
      <c r="K66" s="66">
        <f>'[1]RSA Unnaturals'!V64</f>
        <v>1184.9764843017115</v>
      </c>
      <c r="M66" s="63" t="s">
        <v>115</v>
      </c>
      <c r="N66" s="64">
        <f t="shared" si="2"/>
        <v>8</v>
      </c>
      <c r="O66" s="68">
        <f>[1]EC!Q64</f>
        <v>1160.52</v>
      </c>
      <c r="P66" s="65">
        <f>[1]EC!R64</f>
        <v>1002.6447186877112</v>
      </c>
      <c r="Q66" s="66">
        <f>[1]EC!S64</f>
        <v>1318.3952813122887</v>
      </c>
      <c r="R66" s="65">
        <f>[1]FS!Q64</f>
        <v>462.3716</v>
      </c>
      <c r="S66" s="65">
        <f>[1]FS!R64</f>
        <v>378.40991210916849</v>
      </c>
      <c r="T66" s="65">
        <f>[1]FS!S64</f>
        <v>546.33328789083146</v>
      </c>
      <c r="U66" s="68">
        <f>[1]GT!Q64</f>
        <v>1363.57</v>
      </c>
      <c r="V66" s="65">
        <f>[1]GT!R64</f>
        <v>1228.0707853262732</v>
      </c>
      <c r="W66" s="66">
        <f>[1]GT!S64</f>
        <v>1499.0692146737267</v>
      </c>
      <c r="X66" s="65">
        <f>[1]KZN!Q64</f>
        <v>1480.46</v>
      </c>
      <c r="Y66" s="65">
        <f>[1]KZN!R64</f>
        <v>1280.3256603074615</v>
      </c>
      <c r="Z66" s="65">
        <f>[1]KZN!S64</f>
        <v>1680.5943396925386</v>
      </c>
      <c r="AA66" s="68">
        <f>[1]LP!Q64</f>
        <v>949.62199999999996</v>
      </c>
      <c r="AB66" s="65">
        <f>[1]LP!R64</f>
        <v>820.76428407402</v>
      </c>
      <c r="AC66" s="66">
        <f>[1]LP!S64</f>
        <v>1078.4797159259799</v>
      </c>
      <c r="AD66" s="65">
        <f>[1]MP!Q64</f>
        <v>691.16959999999995</v>
      </c>
      <c r="AE66" s="65">
        <f>[1]MP!R64</f>
        <v>596.69576848492841</v>
      </c>
      <c r="AF66" s="65">
        <f>[1]MP!S64</f>
        <v>785.64343151507148</v>
      </c>
      <c r="AG66" s="68">
        <f>[1]NC!Q64</f>
        <v>218.36959999999999</v>
      </c>
      <c r="AH66" s="65">
        <f>[1]NC!R64</f>
        <v>168.03094743979253</v>
      </c>
      <c r="AI66" s="66">
        <f>[1]NC!S64</f>
        <v>268.70825256020748</v>
      </c>
      <c r="AJ66" s="65">
        <f>[1]NW!Q64</f>
        <v>572.60730000000001</v>
      </c>
      <c r="AK66" s="65">
        <f>[1]NW!R64</f>
        <v>454.95805282839899</v>
      </c>
      <c r="AL66" s="65">
        <f>[1]NW!S64</f>
        <v>690.25654717160103</v>
      </c>
      <c r="AM66" s="68">
        <f>[1]WC!Q64</f>
        <v>799.15660000000003</v>
      </c>
      <c r="AN66" s="65">
        <f>[1]WC!R64</f>
        <v>677.24576185840237</v>
      </c>
      <c r="AO66" s="66">
        <f>[1]WC!S64</f>
        <v>921.06743814159768</v>
      </c>
      <c r="AQ66" s="63" t="s">
        <v>115</v>
      </c>
      <c r="AR66" s="64">
        <f t="shared" si="3"/>
        <v>8</v>
      </c>
      <c r="AS66" s="68">
        <v>99.550477920469802</v>
      </c>
      <c r="AT66" s="65">
        <v>24.790393984989066</v>
      </c>
      <c r="AU66" s="66">
        <v>174.31056185595054</v>
      </c>
      <c r="AV66" s="65">
        <v>436.4269930826398</v>
      </c>
      <c r="AW66" s="65">
        <v>285.70962326067598</v>
      </c>
      <c r="AX66" s="65">
        <v>587.14436290460367</v>
      </c>
      <c r="AY66" s="68">
        <v>394.24064444083837</v>
      </c>
      <c r="AZ66" s="65">
        <v>288.05992377916061</v>
      </c>
      <c r="BA66" s="66">
        <v>500.42136510251612</v>
      </c>
      <c r="BB66" s="65">
        <v>388.84605747084771</v>
      </c>
      <c r="BC66" s="65">
        <v>285.73929871952271</v>
      </c>
      <c r="BD66" s="65">
        <v>491.95281622217271</v>
      </c>
      <c r="BE66" s="68">
        <v>370.86247204164226</v>
      </c>
      <c r="BF66" s="65">
        <v>243.75328995387508</v>
      </c>
      <c r="BG66" s="66">
        <v>497.97165412940944</v>
      </c>
      <c r="BH66" s="65">
        <v>89.440528311981268</v>
      </c>
      <c r="BI66" s="65">
        <v>19.84332082823633</v>
      </c>
      <c r="BJ66" s="65">
        <v>159.03773579572621</v>
      </c>
      <c r="BK66" s="68">
        <v>186.03583297680242</v>
      </c>
      <c r="BL66" s="65">
        <v>134.94713989797552</v>
      </c>
      <c r="BM66" s="66">
        <v>237.12452605562933</v>
      </c>
      <c r="BN66" s="65">
        <v>309.25373940005989</v>
      </c>
      <c r="BO66" s="65">
        <v>259.56727206022504</v>
      </c>
      <c r="BP66" s="66">
        <v>358.94020673989473</v>
      </c>
    </row>
    <row r="67" spans="1:68" x14ac:dyDescent="0.35">
      <c r="A67" s="63" t="s">
        <v>116</v>
      </c>
      <c r="B67" s="67">
        <f>'[1]RSA All cause '!P65</f>
        <v>9</v>
      </c>
      <c r="C67" s="65">
        <f>'[1]RSA All cause '!Q65</f>
        <v>9082.0126</v>
      </c>
      <c r="D67" s="65">
        <f>'[1]RSA All cause '!R65</f>
        <v>8443.3298493812617</v>
      </c>
      <c r="E67" s="66">
        <f>'[1]RSA All cause '!S65</f>
        <v>9720.6953506187383</v>
      </c>
      <c r="F67" s="68">
        <f>'[1]RSA Naturals'!Q65</f>
        <v>7907</v>
      </c>
      <c r="G67" s="65">
        <f>'[1]RSA Naturals'!R65</f>
        <v>7245.9423540242879</v>
      </c>
      <c r="H67" s="66">
        <f>'[1]RSA Naturals'!S65</f>
        <v>8568.0576459757121</v>
      </c>
      <c r="I67" s="68">
        <f>'[1]RSA Unnaturals'!T65</f>
        <v>1175.0126</v>
      </c>
      <c r="J67" s="65">
        <f>'[1]RSA Unnaturals'!U65</f>
        <v>1009.5805156982887</v>
      </c>
      <c r="K67" s="66">
        <f>'[1]RSA Unnaturals'!V65</f>
        <v>1340.4446843017115</v>
      </c>
      <c r="M67" s="63" t="s">
        <v>116</v>
      </c>
      <c r="N67" s="64">
        <f t="shared" si="2"/>
        <v>9</v>
      </c>
      <c r="O67" s="68">
        <f>[1]EC!Q65</f>
        <v>1198.1500000000001</v>
      </c>
      <c r="P67" s="65">
        <f>[1]EC!R65</f>
        <v>1040.2747186877114</v>
      </c>
      <c r="Q67" s="66">
        <f>[1]EC!S65</f>
        <v>1356.0252813122888</v>
      </c>
      <c r="R67" s="65">
        <f>[1]FS!Q65</f>
        <v>477.36360000000002</v>
      </c>
      <c r="S67" s="65">
        <f>[1]FS!R65</f>
        <v>393.40191210916851</v>
      </c>
      <c r="T67" s="65">
        <f>[1]FS!S65</f>
        <v>561.32528789083153</v>
      </c>
      <c r="U67" s="68">
        <f>[1]GT!Q65</f>
        <v>1407.78</v>
      </c>
      <c r="V67" s="65">
        <f>[1]GT!R65</f>
        <v>1272.2807853262732</v>
      </c>
      <c r="W67" s="66">
        <f>[1]GT!S65</f>
        <v>1543.2792146737268</v>
      </c>
      <c r="X67" s="65">
        <f>[1]KZN!Q65</f>
        <v>1481.76</v>
      </c>
      <c r="Y67" s="65">
        <f>[1]KZN!R65</f>
        <v>1281.6256603074614</v>
      </c>
      <c r="Z67" s="65">
        <f>[1]KZN!S65</f>
        <v>1681.8943396925386</v>
      </c>
      <c r="AA67" s="68">
        <f>[1]LP!Q65</f>
        <v>980.41250000000002</v>
      </c>
      <c r="AB67" s="65">
        <f>[1]LP!R65</f>
        <v>851.55478407402006</v>
      </c>
      <c r="AC67" s="66">
        <f>[1]LP!S65</f>
        <v>1109.27021592598</v>
      </c>
      <c r="AD67" s="65">
        <f>[1]MP!Q65</f>
        <v>713.58010000000002</v>
      </c>
      <c r="AE67" s="65">
        <f>[1]MP!R65</f>
        <v>619.10626848492848</v>
      </c>
      <c r="AF67" s="65">
        <f>[1]MP!S65</f>
        <v>808.05393151507155</v>
      </c>
      <c r="AG67" s="68">
        <f>[1]NC!Q65</f>
        <v>242.74</v>
      </c>
      <c r="AH67" s="65">
        <f>[1]NC!R65</f>
        <v>192.40134743979254</v>
      </c>
      <c r="AI67" s="66">
        <f>[1]NC!S65</f>
        <v>293.0786525602075</v>
      </c>
      <c r="AJ67" s="65">
        <f>[1]NW!Q65</f>
        <v>591.17359999999996</v>
      </c>
      <c r="AK67" s="65">
        <f>[1]NW!R65</f>
        <v>473.52435282839895</v>
      </c>
      <c r="AL67" s="65">
        <f>[1]NW!S65</f>
        <v>708.82284717160098</v>
      </c>
      <c r="AM67" s="68">
        <f>[1]WC!Q65</f>
        <v>814.04240000000004</v>
      </c>
      <c r="AN67" s="65">
        <f>[1]WC!R65</f>
        <v>692.13156185840239</v>
      </c>
      <c r="AO67" s="66">
        <f>[1]WC!S65</f>
        <v>935.95323814159769</v>
      </c>
      <c r="AQ67" s="63" t="s">
        <v>116</v>
      </c>
      <c r="AR67" s="64">
        <f t="shared" si="3"/>
        <v>9</v>
      </c>
      <c r="AS67" s="68">
        <v>114.67466070329671</v>
      </c>
      <c r="AT67" s="65">
        <v>39.30920938620585</v>
      </c>
      <c r="AU67" s="66">
        <v>190.04011202038757</v>
      </c>
      <c r="AV67" s="65">
        <v>456.89020056625191</v>
      </c>
      <c r="AW67" s="65">
        <v>304.95240167667191</v>
      </c>
      <c r="AX67" s="65">
        <v>608.8279994558319</v>
      </c>
      <c r="AY67" s="68">
        <v>377.01324634211102</v>
      </c>
      <c r="AZ67" s="65">
        <v>269.97273070080337</v>
      </c>
      <c r="BA67" s="66">
        <v>484.05376198341867</v>
      </c>
      <c r="BB67" s="65">
        <v>382.22532099882824</v>
      </c>
      <c r="BC67" s="65">
        <v>278.28365857583981</v>
      </c>
      <c r="BD67" s="65">
        <v>486.16698342181667</v>
      </c>
      <c r="BE67" s="68">
        <v>401.16194883002157</v>
      </c>
      <c r="BF67" s="65">
        <v>273.02350421754295</v>
      </c>
      <c r="BG67" s="66">
        <v>529.30039344250019</v>
      </c>
      <c r="BH67" s="65">
        <v>102.05890971699537</v>
      </c>
      <c r="BI67" s="65">
        <v>31.898141078100167</v>
      </c>
      <c r="BJ67" s="65">
        <v>172.21967835589058</v>
      </c>
      <c r="BK67" s="68">
        <v>158.30177929960394</v>
      </c>
      <c r="BL67" s="65">
        <v>106.79939716732837</v>
      </c>
      <c r="BM67" s="66">
        <v>209.80416143187949</v>
      </c>
      <c r="BN67" s="65">
        <v>342.62732266927912</v>
      </c>
      <c r="BO67" s="65">
        <v>292.85671330245304</v>
      </c>
      <c r="BP67" s="66">
        <v>392.3979320361052</v>
      </c>
    </row>
    <row r="68" spans="1:68" x14ac:dyDescent="0.35">
      <c r="A68" s="63" t="s">
        <v>117</v>
      </c>
      <c r="B68" s="67">
        <f>'[1]RSA All cause '!P66</f>
        <v>10</v>
      </c>
      <c r="C68" s="65">
        <f>'[1]RSA All cause '!Q66</f>
        <v>9126.2402000000002</v>
      </c>
      <c r="D68" s="65">
        <f>'[1]RSA All cause '!R66</f>
        <v>8487.5574493812619</v>
      </c>
      <c r="E68" s="66">
        <f>'[1]RSA All cause '!S66</f>
        <v>9764.9229506187385</v>
      </c>
      <c r="F68" s="68">
        <f>'[1]RSA Naturals'!Q66</f>
        <v>7971.78</v>
      </c>
      <c r="G68" s="65">
        <f>'[1]RSA Naturals'!R66</f>
        <v>7310.7223540242867</v>
      </c>
      <c r="H68" s="66">
        <f>'[1]RSA Naturals'!S66</f>
        <v>8632.8376459757128</v>
      </c>
      <c r="I68" s="68">
        <f>'[1]RSA Unnaturals'!T66</f>
        <v>1154.4602</v>
      </c>
      <c r="J68" s="65">
        <f>'[1]RSA Unnaturals'!U66</f>
        <v>989.02811569828862</v>
      </c>
      <c r="K68" s="66">
        <f>'[1]RSA Unnaturals'!V66</f>
        <v>1319.8922843017115</v>
      </c>
      <c r="M68" s="63" t="s">
        <v>117</v>
      </c>
      <c r="N68" s="64">
        <f t="shared" si="2"/>
        <v>10</v>
      </c>
      <c r="O68" s="68">
        <f>[1]EC!Q66</f>
        <v>1207.6199999999999</v>
      </c>
      <c r="P68" s="65">
        <f>[1]EC!R66</f>
        <v>1049.7447186877112</v>
      </c>
      <c r="Q68" s="66">
        <f>[1]EC!S66</f>
        <v>1365.4952813122886</v>
      </c>
      <c r="R68" s="65">
        <f>[1]FS!Q66</f>
        <v>481.13920000000002</v>
      </c>
      <c r="S68" s="65">
        <f>[1]FS!R66</f>
        <v>397.1775121091685</v>
      </c>
      <c r="T68" s="65">
        <f>[1]FS!S66</f>
        <v>565.10088789083147</v>
      </c>
      <c r="U68" s="68">
        <f>[1]GT!Q66</f>
        <v>1418.92</v>
      </c>
      <c r="V68" s="65">
        <f>[1]GT!R66</f>
        <v>1283.4207853262733</v>
      </c>
      <c r="W68" s="66">
        <f>[1]GT!S66</f>
        <v>1554.4192146737269</v>
      </c>
      <c r="X68" s="65">
        <f>[1]KZN!Q66</f>
        <v>1484.63</v>
      </c>
      <c r="Y68" s="65">
        <f>[1]KZN!R66</f>
        <v>1284.4956603074615</v>
      </c>
      <c r="Z68" s="65">
        <f>[1]KZN!S66</f>
        <v>1684.7643396925387</v>
      </c>
      <c r="AA68" s="68">
        <f>[1]LP!Q66</f>
        <v>988.16690000000006</v>
      </c>
      <c r="AB68" s="65">
        <f>[1]LP!R66</f>
        <v>859.3091840740201</v>
      </c>
      <c r="AC68" s="66">
        <f>[1]LP!S66</f>
        <v>1117.02461592598</v>
      </c>
      <c r="AD68" s="65">
        <f>[1]MP!Q66</f>
        <v>719.22400000000005</v>
      </c>
      <c r="AE68" s="65">
        <f>[1]MP!R66</f>
        <v>624.75016848492851</v>
      </c>
      <c r="AF68" s="65">
        <f>[1]MP!S66</f>
        <v>813.69783151507158</v>
      </c>
      <c r="AG68" s="68">
        <f>[1]NC!Q66</f>
        <v>250.48490000000001</v>
      </c>
      <c r="AH68" s="65">
        <f>[1]NC!R66</f>
        <v>200.14624743979255</v>
      </c>
      <c r="AI68" s="66">
        <f>[1]NC!S66</f>
        <v>300.82355256020747</v>
      </c>
      <c r="AJ68" s="65">
        <f>[1]NW!Q66</f>
        <v>595.84929999999997</v>
      </c>
      <c r="AK68" s="65">
        <f>[1]NW!R66</f>
        <v>478.20005282839895</v>
      </c>
      <c r="AL68" s="65">
        <f>[1]NW!S66</f>
        <v>713.49854717160099</v>
      </c>
      <c r="AM68" s="68">
        <f>[1]WC!Q66</f>
        <v>825.73860000000002</v>
      </c>
      <c r="AN68" s="65">
        <f>[1]WC!R66</f>
        <v>703.82776185840237</v>
      </c>
      <c r="AO68" s="66">
        <f>[1]WC!S66</f>
        <v>947.64943814159767</v>
      </c>
      <c r="AQ68" s="63" t="s">
        <v>117</v>
      </c>
      <c r="AR68" s="64">
        <f t="shared" si="3"/>
        <v>10</v>
      </c>
      <c r="AS68" s="68">
        <v>111.07766510148309</v>
      </c>
      <c r="AT68" s="65">
        <v>35.107829908868837</v>
      </c>
      <c r="AU68" s="66">
        <v>187.04750029409735</v>
      </c>
      <c r="AV68" s="65">
        <v>424.26053064657214</v>
      </c>
      <c r="AW68" s="65">
        <v>271.10428545133652</v>
      </c>
      <c r="AX68" s="65">
        <v>577.41677584180775</v>
      </c>
      <c r="AY68" s="68">
        <v>406.27616564887023</v>
      </c>
      <c r="AZ68" s="65">
        <v>298.37725188812288</v>
      </c>
      <c r="BA68" s="66">
        <v>514.17507940961764</v>
      </c>
      <c r="BB68" s="65">
        <v>380.96283017955591</v>
      </c>
      <c r="BC68" s="65">
        <v>276.1876205055965</v>
      </c>
      <c r="BD68" s="65">
        <v>485.73803985351532</v>
      </c>
      <c r="BE68" s="68">
        <v>360.94767854272146</v>
      </c>
      <c r="BF68" s="65">
        <v>231.78164359004046</v>
      </c>
      <c r="BG68" s="66">
        <v>490.11371349540246</v>
      </c>
      <c r="BH68" s="65">
        <v>90.022143500413819</v>
      </c>
      <c r="BI68" s="65">
        <v>19.298729292247529</v>
      </c>
      <c r="BJ68" s="65">
        <v>160.74555770858012</v>
      </c>
      <c r="BK68" s="68">
        <v>177.23221847311294</v>
      </c>
      <c r="BL68" s="65">
        <v>125.31681938455552</v>
      </c>
      <c r="BM68" s="66">
        <v>229.14761756167036</v>
      </c>
      <c r="BN68" s="65">
        <v>331.23284607172434</v>
      </c>
      <c r="BO68" s="65">
        <v>281.37555119373081</v>
      </c>
      <c r="BP68" s="66">
        <v>381.09014094971786</v>
      </c>
    </row>
    <row r="69" spans="1:68" x14ac:dyDescent="0.35">
      <c r="A69" s="63" t="s">
        <v>118</v>
      </c>
      <c r="B69" s="67">
        <f>'[1]RSA All cause '!P67</f>
        <v>11</v>
      </c>
      <c r="C69" s="65">
        <f>'[1]RSA All cause '!Q67</f>
        <v>8871.1419999999998</v>
      </c>
      <c r="D69" s="65">
        <f>'[1]RSA All cause '!R67</f>
        <v>8232.4592493812615</v>
      </c>
      <c r="E69" s="66">
        <f>'[1]RSA All cause '!S67</f>
        <v>9509.8247506187381</v>
      </c>
      <c r="F69" s="68">
        <f>'[1]RSA Naturals'!Q67</f>
        <v>7874.99</v>
      </c>
      <c r="G69" s="65">
        <f>'[1]RSA Naturals'!R67</f>
        <v>7213.9323540242876</v>
      </c>
      <c r="H69" s="66">
        <f>'[1]RSA Naturals'!S67</f>
        <v>8536.0476459757119</v>
      </c>
      <c r="I69" s="68">
        <f>'[1]RSA Unnaturals'!T67</f>
        <v>996.15199999999993</v>
      </c>
      <c r="J69" s="65">
        <f>'[1]RSA Unnaturals'!U67</f>
        <v>830.71991569828856</v>
      </c>
      <c r="K69" s="66">
        <f>'[1]RSA Unnaturals'!V67</f>
        <v>1161.5840843017113</v>
      </c>
      <c r="M69" s="63" t="s">
        <v>118</v>
      </c>
      <c r="N69" s="64">
        <f t="shared" si="2"/>
        <v>11</v>
      </c>
      <c r="O69" s="68">
        <f>[1]EC!Q67</f>
        <v>1188.18</v>
      </c>
      <c r="P69" s="65">
        <f>[1]EC!R67</f>
        <v>1030.3047186877113</v>
      </c>
      <c r="Q69" s="66">
        <f>[1]EC!S67</f>
        <v>1346.0552813122888</v>
      </c>
      <c r="R69" s="65">
        <f>[1]FS!Q67</f>
        <v>473.39100000000002</v>
      </c>
      <c r="S69" s="65">
        <f>[1]FS!R67</f>
        <v>389.42931210916851</v>
      </c>
      <c r="T69" s="65">
        <f>[1]FS!S67</f>
        <v>557.35268789083148</v>
      </c>
      <c r="U69" s="68">
        <f>[1]GT!Q67</f>
        <v>1396.07</v>
      </c>
      <c r="V69" s="65">
        <f>[1]GT!R67</f>
        <v>1260.5707853262732</v>
      </c>
      <c r="W69" s="66">
        <f>[1]GT!S67</f>
        <v>1531.5692146737267</v>
      </c>
      <c r="X69" s="65">
        <f>[1]KZN!Q67</f>
        <v>1497.33</v>
      </c>
      <c r="Y69" s="65">
        <f>[1]KZN!R67</f>
        <v>1297.1956603074614</v>
      </c>
      <c r="Z69" s="65">
        <f>[1]KZN!S67</f>
        <v>1697.4643396925385</v>
      </c>
      <c r="AA69" s="68">
        <f>[1]LP!Q67</f>
        <v>972.25350000000003</v>
      </c>
      <c r="AB69" s="65">
        <f>[1]LP!R67</f>
        <v>843.39578407402018</v>
      </c>
      <c r="AC69" s="66">
        <f>[1]LP!S67</f>
        <v>1101.1112159259799</v>
      </c>
      <c r="AD69" s="65">
        <f>[1]MP!Q67</f>
        <v>707.64170000000001</v>
      </c>
      <c r="AE69" s="65">
        <f>[1]MP!R67</f>
        <v>613.16786848492848</v>
      </c>
      <c r="AF69" s="65">
        <f>[1]MP!S67</f>
        <v>802.11553151507155</v>
      </c>
      <c r="AG69" s="68">
        <f>[1]NC!Q67</f>
        <v>238.54040000000001</v>
      </c>
      <c r="AH69" s="65">
        <f>[1]NC!R67</f>
        <v>188.20174743979254</v>
      </c>
      <c r="AI69" s="66">
        <f>[1]NC!S67</f>
        <v>288.87905256020747</v>
      </c>
      <c r="AJ69" s="65">
        <f>[1]NW!Q67</f>
        <v>586.25379999999996</v>
      </c>
      <c r="AK69" s="65">
        <f>[1]NW!R67</f>
        <v>468.60455282839894</v>
      </c>
      <c r="AL69" s="65">
        <f>[1]NW!S67</f>
        <v>703.90304717160097</v>
      </c>
      <c r="AM69" s="68">
        <f>[1]WC!Q67</f>
        <v>815.33820000000003</v>
      </c>
      <c r="AN69" s="65">
        <f>[1]WC!R67</f>
        <v>693.42736185840238</v>
      </c>
      <c r="AO69" s="66">
        <f>[1]WC!S67</f>
        <v>937.24903814159768</v>
      </c>
      <c r="AQ69" s="63" t="s">
        <v>118</v>
      </c>
      <c r="AR69" s="64">
        <f t="shared" si="3"/>
        <v>11</v>
      </c>
      <c r="AS69" s="68">
        <v>120.43222186564871</v>
      </c>
      <c r="AT69" s="65">
        <v>43.858950823150124</v>
      </c>
      <c r="AU69" s="66">
        <v>197.00549290814729</v>
      </c>
      <c r="AV69" s="65">
        <v>438.40928699039091</v>
      </c>
      <c r="AW69" s="65">
        <v>284.03650672238388</v>
      </c>
      <c r="AX69" s="65">
        <v>592.782067258398</v>
      </c>
      <c r="AY69" s="68">
        <v>394.72299276818984</v>
      </c>
      <c r="AZ69" s="65">
        <v>285.96702735580033</v>
      </c>
      <c r="BA69" s="66">
        <v>503.47895818057935</v>
      </c>
      <c r="BB69" s="65">
        <v>366.1145978920257</v>
      </c>
      <c r="BC69" s="65">
        <v>260.5071484542691</v>
      </c>
      <c r="BD69" s="65">
        <v>471.7220473297823</v>
      </c>
      <c r="BE69" s="68">
        <v>378.55687730703983</v>
      </c>
      <c r="BF69" s="65">
        <v>248.36486387381797</v>
      </c>
      <c r="BG69" s="66">
        <v>508.74889074026169</v>
      </c>
      <c r="BH69" s="65">
        <v>96.600161569996544</v>
      </c>
      <c r="BI69" s="65">
        <v>25.31498434824438</v>
      </c>
      <c r="BJ69" s="65">
        <v>167.88533879174872</v>
      </c>
      <c r="BK69" s="68">
        <v>173.70161831960434</v>
      </c>
      <c r="BL69" s="65">
        <v>121.37385012570849</v>
      </c>
      <c r="BM69" s="66">
        <v>226.02938651350019</v>
      </c>
      <c r="BN69" s="65">
        <v>323.04240917398511</v>
      </c>
      <c r="BO69" s="65">
        <v>273.09585632925121</v>
      </c>
      <c r="BP69" s="66">
        <v>372.98896201871901</v>
      </c>
    </row>
    <row r="70" spans="1:68" x14ac:dyDescent="0.35">
      <c r="A70" s="63" t="s">
        <v>119</v>
      </c>
      <c r="B70" s="67">
        <f>'[1]RSA All cause '!P68</f>
        <v>12</v>
      </c>
      <c r="C70" s="65">
        <f>'[1]RSA All cause '!Q68</f>
        <v>8762.0633999999991</v>
      </c>
      <c r="D70" s="65">
        <f>'[1]RSA All cause '!R68</f>
        <v>8123.3806493812608</v>
      </c>
      <c r="E70" s="66">
        <f>'[1]RSA All cause '!S68</f>
        <v>9400.7461506187374</v>
      </c>
      <c r="F70" s="68">
        <f>'[1]RSA Naturals'!Q68</f>
        <v>7770.57</v>
      </c>
      <c r="G70" s="65">
        <f>'[1]RSA Naturals'!R68</f>
        <v>7109.5123540242876</v>
      </c>
      <c r="H70" s="66">
        <f>'[1]RSA Naturals'!S68</f>
        <v>8431.6276459757119</v>
      </c>
      <c r="I70" s="68">
        <f>'[1]RSA Unnaturals'!T68</f>
        <v>991.49339999999995</v>
      </c>
      <c r="J70" s="65">
        <f>'[1]RSA Unnaturals'!U68</f>
        <v>826.06131569828858</v>
      </c>
      <c r="K70" s="66">
        <f>'[1]RSA Unnaturals'!V68</f>
        <v>1156.9254843017113</v>
      </c>
      <c r="M70" s="63" t="s">
        <v>119</v>
      </c>
      <c r="N70" s="64">
        <f t="shared" si="2"/>
        <v>12</v>
      </c>
      <c r="O70" s="68">
        <f>[1]EC!Q68</f>
        <v>1177.9000000000001</v>
      </c>
      <c r="P70" s="65">
        <f>[1]EC!R68</f>
        <v>1020.0247186877114</v>
      </c>
      <c r="Q70" s="66">
        <f>[1]EC!S68</f>
        <v>1335.7752813122888</v>
      </c>
      <c r="R70" s="65">
        <f>[1]FS!Q68</f>
        <v>469.29700000000003</v>
      </c>
      <c r="S70" s="65">
        <f>[1]FS!R68</f>
        <v>385.33531210916851</v>
      </c>
      <c r="T70" s="65">
        <f>[1]FS!S68</f>
        <v>553.25868789083154</v>
      </c>
      <c r="U70" s="68">
        <f>[1]GT!Q68</f>
        <v>1383.99</v>
      </c>
      <c r="V70" s="65">
        <f>[1]GT!R68</f>
        <v>1248.4907853262732</v>
      </c>
      <c r="W70" s="66">
        <f>[1]GT!S68</f>
        <v>1519.4892146737268</v>
      </c>
      <c r="X70" s="65">
        <f>[1]KZN!Q68</f>
        <v>1453.05</v>
      </c>
      <c r="Y70" s="65">
        <f>[1]KZN!R68</f>
        <v>1252.9156603074614</v>
      </c>
      <c r="Z70" s="65">
        <f>[1]KZN!S68</f>
        <v>1653.1843396925385</v>
      </c>
      <c r="AA70" s="68">
        <f>[1]LP!Q68</f>
        <v>963.84540000000004</v>
      </c>
      <c r="AB70" s="65">
        <f>[1]LP!R68</f>
        <v>834.98768407402008</v>
      </c>
      <c r="AC70" s="66">
        <f>[1]LP!S68</f>
        <v>1092.70311592598</v>
      </c>
      <c r="AD70" s="65">
        <f>[1]MP!Q68</f>
        <v>701.52200000000005</v>
      </c>
      <c r="AE70" s="65">
        <f>[1]MP!R68</f>
        <v>607.04816848492851</v>
      </c>
      <c r="AF70" s="65">
        <f>[1]MP!S68</f>
        <v>795.99583151507159</v>
      </c>
      <c r="AG70" s="68">
        <f>[1]NC!Q68</f>
        <v>229.33680000000001</v>
      </c>
      <c r="AH70" s="65">
        <f>[1]NC!R68</f>
        <v>178.99814743979255</v>
      </c>
      <c r="AI70" s="66">
        <f>[1]NC!S68</f>
        <v>279.67545256020748</v>
      </c>
      <c r="AJ70" s="65">
        <f>[1]NW!Q68</f>
        <v>581.18389999999999</v>
      </c>
      <c r="AK70" s="65">
        <f>[1]NW!R68</f>
        <v>463.53465282839898</v>
      </c>
      <c r="AL70" s="65">
        <f>[1]NW!S68</f>
        <v>698.83314717160101</v>
      </c>
      <c r="AM70" s="68">
        <f>[1]WC!Q68</f>
        <v>810.43719999999996</v>
      </c>
      <c r="AN70" s="65">
        <f>[1]WC!R68</f>
        <v>688.52636185840231</v>
      </c>
      <c r="AO70" s="66">
        <f>[1]WC!S68</f>
        <v>932.34803814159761</v>
      </c>
      <c r="AQ70" s="63" t="s">
        <v>119</v>
      </c>
      <c r="AR70" s="64">
        <f t="shared" si="3"/>
        <v>12</v>
      </c>
      <c r="AS70" s="68">
        <v>103.6136036526304</v>
      </c>
      <c r="AT70" s="65">
        <v>26.437810450946927</v>
      </c>
      <c r="AU70" s="66">
        <v>180.78939685431388</v>
      </c>
      <c r="AV70" s="65">
        <v>428.0197087591834</v>
      </c>
      <c r="AW70" s="65">
        <v>272.43223543157296</v>
      </c>
      <c r="AX70" s="65">
        <v>583.60718208679384</v>
      </c>
      <c r="AY70" s="68">
        <v>386.21380537350899</v>
      </c>
      <c r="AZ70" s="65">
        <v>276.6020860118316</v>
      </c>
      <c r="BA70" s="66">
        <v>495.82552473518638</v>
      </c>
      <c r="BB70" s="65">
        <v>351.65655649634942</v>
      </c>
      <c r="BC70" s="65">
        <v>245.21812742829945</v>
      </c>
      <c r="BD70" s="65">
        <v>458.09498556439939</v>
      </c>
      <c r="BE70" s="68">
        <v>361.87572379738197</v>
      </c>
      <c r="BF70" s="65">
        <v>230.65928536605762</v>
      </c>
      <c r="BG70" s="66">
        <v>493.09216222870634</v>
      </c>
      <c r="BH70" s="65">
        <v>116.1230062280824</v>
      </c>
      <c r="BI70" s="65">
        <v>44.2769165846356</v>
      </c>
      <c r="BJ70" s="65">
        <v>187.96909587152919</v>
      </c>
      <c r="BK70" s="68">
        <v>170.77379975779013</v>
      </c>
      <c r="BL70" s="65">
        <v>118.03428684607997</v>
      </c>
      <c r="BM70" s="66">
        <v>223.51331266950029</v>
      </c>
      <c r="BN70" s="65">
        <v>324.6473623059581</v>
      </c>
      <c r="BO70" s="65">
        <v>274.60895066801442</v>
      </c>
      <c r="BP70" s="66">
        <v>374.68577394390178</v>
      </c>
    </row>
    <row r="71" spans="1:68" x14ac:dyDescent="0.35">
      <c r="A71" s="63" t="s">
        <v>120</v>
      </c>
      <c r="B71" s="67">
        <f>'[1]RSA All cause '!P69</f>
        <v>13</v>
      </c>
      <c r="C71" s="65">
        <f>'[1]RSA All cause '!Q69</f>
        <v>9116.9927000000007</v>
      </c>
      <c r="D71" s="65">
        <f>'[1]RSA All cause '!R69</f>
        <v>8478.3099493812624</v>
      </c>
      <c r="E71" s="66">
        <f>'[1]RSA All cause '!S69</f>
        <v>9755.675450618739</v>
      </c>
      <c r="F71" s="68">
        <f>'[1]RSA Naturals'!Q69</f>
        <v>8025.7000000000007</v>
      </c>
      <c r="G71" s="65">
        <f>'[1]RSA Naturals'!R69</f>
        <v>7364.6423540242886</v>
      </c>
      <c r="H71" s="66">
        <f>'[1]RSA Naturals'!S69</f>
        <v>8686.7576459757129</v>
      </c>
      <c r="I71" s="68">
        <f>'[1]RSA Unnaturals'!T69</f>
        <v>1091.2927</v>
      </c>
      <c r="J71" s="65">
        <f>'[1]RSA Unnaturals'!U69</f>
        <v>925.8606156982886</v>
      </c>
      <c r="K71" s="66">
        <f>'[1]RSA Unnaturals'!V69</f>
        <v>1256.7247843017115</v>
      </c>
      <c r="M71" s="63" t="s">
        <v>120</v>
      </c>
      <c r="N71" s="64">
        <f t="shared" si="2"/>
        <v>13</v>
      </c>
      <c r="O71" s="68">
        <f>[1]EC!Q69</f>
        <v>1215.4000000000001</v>
      </c>
      <c r="P71" s="65">
        <f>[1]EC!R69</f>
        <v>1057.5247186877114</v>
      </c>
      <c r="Q71" s="66">
        <f>[1]EC!S69</f>
        <v>1373.2752813122888</v>
      </c>
      <c r="R71" s="65">
        <f>[1]FS!Q69</f>
        <v>484.2373</v>
      </c>
      <c r="S71" s="65">
        <f>[1]FS!R69</f>
        <v>400.27561210916849</v>
      </c>
      <c r="T71" s="65">
        <f>[1]FS!S69</f>
        <v>568.19898789083152</v>
      </c>
      <c r="U71" s="68">
        <f>[1]GT!Q69</f>
        <v>1428.05</v>
      </c>
      <c r="V71" s="65">
        <f>[1]GT!R69</f>
        <v>1292.5507853262732</v>
      </c>
      <c r="W71" s="66">
        <f>[1]GT!S69</f>
        <v>1563.5492146737267</v>
      </c>
      <c r="X71" s="65">
        <f>[1]KZN!Q69</f>
        <v>1493.78</v>
      </c>
      <c r="Y71" s="65">
        <f>[1]KZN!R69</f>
        <v>1293.6456603074614</v>
      </c>
      <c r="Z71" s="65">
        <f>[1]KZN!S69</f>
        <v>1693.9143396925385</v>
      </c>
      <c r="AA71" s="68">
        <f>[1]LP!Q69</f>
        <v>994.52980000000002</v>
      </c>
      <c r="AB71" s="65">
        <f>[1]LP!R69</f>
        <v>865.67208407402018</v>
      </c>
      <c r="AC71" s="66">
        <f>[1]LP!S69</f>
        <v>1123.3875159259799</v>
      </c>
      <c r="AD71" s="65">
        <f>[1]MP!Q69</f>
        <v>723.85509999999999</v>
      </c>
      <c r="AE71" s="65">
        <f>[1]MP!R69</f>
        <v>629.38126848492846</v>
      </c>
      <c r="AF71" s="65">
        <f>[1]MP!S69</f>
        <v>818.32893151507153</v>
      </c>
      <c r="AG71" s="68">
        <f>[1]NC!Q69</f>
        <v>247.709</v>
      </c>
      <c r="AH71" s="65">
        <f>[1]NC!R69</f>
        <v>197.37034743979254</v>
      </c>
      <c r="AI71" s="66">
        <f>[1]NC!S69</f>
        <v>298.04765256020744</v>
      </c>
      <c r="AJ71" s="65">
        <f>[1]NW!Q69</f>
        <v>599.68610000000001</v>
      </c>
      <c r="AK71" s="65">
        <f>[1]NW!R69</f>
        <v>482.03685282839899</v>
      </c>
      <c r="AL71" s="65">
        <f>[1]NW!S69</f>
        <v>717.33534717160103</v>
      </c>
      <c r="AM71" s="68">
        <f>[1]WC!Q69</f>
        <v>838.44680000000005</v>
      </c>
      <c r="AN71" s="65">
        <f>[1]WC!R69</f>
        <v>716.5359618584024</v>
      </c>
      <c r="AO71" s="66">
        <f>[1]WC!S69</f>
        <v>960.3576381415977</v>
      </c>
      <c r="AQ71" s="63" t="s">
        <v>120</v>
      </c>
      <c r="AR71" s="64">
        <f t="shared" si="3"/>
        <v>13</v>
      </c>
      <c r="AS71" s="68">
        <v>115.57650974198968</v>
      </c>
      <c r="AT71" s="65">
        <v>37.799074833840166</v>
      </c>
      <c r="AU71" s="66">
        <v>193.3539446501392</v>
      </c>
      <c r="AV71" s="65">
        <v>504.80184156559108</v>
      </c>
      <c r="AW71" s="65">
        <v>348.00145018331375</v>
      </c>
      <c r="AX71" s="65">
        <v>661.6022329478684</v>
      </c>
      <c r="AY71" s="68">
        <v>425.76116398061993</v>
      </c>
      <c r="AZ71" s="65">
        <v>315.29494116456146</v>
      </c>
      <c r="BA71" s="66">
        <v>536.22738679667839</v>
      </c>
      <c r="BB71" s="65">
        <v>398.72924813506154</v>
      </c>
      <c r="BC71" s="65">
        <v>291.46105372944368</v>
      </c>
      <c r="BD71" s="65">
        <v>505.9974425406794</v>
      </c>
      <c r="BE71" s="68">
        <v>411.77826419498501</v>
      </c>
      <c r="BF71" s="65">
        <v>279.53889773585394</v>
      </c>
      <c r="BG71" s="66">
        <v>544.01763065411615</v>
      </c>
      <c r="BH71" s="65">
        <v>121.55349796963883</v>
      </c>
      <c r="BI71" s="65">
        <v>49.147315553798549</v>
      </c>
      <c r="BJ71" s="65">
        <v>193.95968038547909</v>
      </c>
      <c r="BK71" s="68">
        <v>201.58468578706908</v>
      </c>
      <c r="BL71" s="65">
        <v>148.43402983127683</v>
      </c>
      <c r="BM71" s="66">
        <v>254.73534174286132</v>
      </c>
      <c r="BN71" s="65">
        <v>307.90454541265888</v>
      </c>
      <c r="BO71" s="65">
        <v>257.7716463939305</v>
      </c>
      <c r="BP71" s="66">
        <v>358.03744443138726</v>
      </c>
    </row>
    <row r="72" spans="1:68" x14ac:dyDescent="0.35">
      <c r="A72" s="63" t="s">
        <v>121</v>
      </c>
      <c r="B72" s="67">
        <f>'[1]RSA All cause '!P70</f>
        <v>14</v>
      </c>
      <c r="C72" s="65">
        <f>'[1]RSA All cause '!Q70</f>
        <v>9354.4434999999994</v>
      </c>
      <c r="D72" s="65">
        <f>'[1]RSA All cause '!R70</f>
        <v>8715.7607493812611</v>
      </c>
      <c r="E72" s="66">
        <f>'[1]RSA All cause '!S70</f>
        <v>9993.1262506187377</v>
      </c>
      <c r="F72" s="68">
        <f>'[1]RSA Naturals'!Q70</f>
        <v>8214.7799999999988</v>
      </c>
      <c r="G72" s="65">
        <f>'[1]RSA Naturals'!R70</f>
        <v>7553.7223540242867</v>
      </c>
      <c r="H72" s="66">
        <f>'[1]RSA Naturals'!S70</f>
        <v>8875.837645975711</v>
      </c>
      <c r="I72" s="68">
        <f>'[1]RSA Unnaturals'!T70</f>
        <v>1139.6635000000001</v>
      </c>
      <c r="J72" s="65">
        <f>'[1]RSA Unnaturals'!U70</f>
        <v>974.23141569828874</v>
      </c>
      <c r="K72" s="66">
        <f>'[1]RSA Unnaturals'!V70</f>
        <v>1305.0955843017116</v>
      </c>
      <c r="M72" s="63" t="s">
        <v>121</v>
      </c>
      <c r="N72" s="64">
        <f t="shared" si="2"/>
        <v>14</v>
      </c>
      <c r="O72" s="68">
        <f>[1]EC!Q70</f>
        <v>1231.32</v>
      </c>
      <c r="P72" s="65">
        <f>[1]EC!R70</f>
        <v>1073.4447186877112</v>
      </c>
      <c r="Q72" s="66">
        <f>[1]EC!S70</f>
        <v>1389.1952813122887</v>
      </c>
      <c r="R72" s="65">
        <f>[1]FS!Q70</f>
        <v>490.58120000000002</v>
      </c>
      <c r="S72" s="65">
        <f>[1]FS!R70</f>
        <v>406.61951210916851</v>
      </c>
      <c r="T72" s="65">
        <f>[1]FS!S70</f>
        <v>574.54288789083148</v>
      </c>
      <c r="U72" s="68">
        <f>[1]GT!Q70</f>
        <v>1446.76</v>
      </c>
      <c r="V72" s="65">
        <f>[1]GT!R70</f>
        <v>1311.2607853262732</v>
      </c>
      <c r="W72" s="66">
        <f>[1]GT!S70</f>
        <v>1582.2592146737268</v>
      </c>
      <c r="X72" s="65">
        <f>[1]KZN!Q70</f>
        <v>1554.49</v>
      </c>
      <c r="Y72" s="65">
        <f>[1]KZN!R70</f>
        <v>1354.3556603074614</v>
      </c>
      <c r="Z72" s="65">
        <f>[1]KZN!S70</f>
        <v>1754.6243396925386</v>
      </c>
      <c r="AA72" s="68">
        <f>[1]LP!Q70</f>
        <v>1007.56</v>
      </c>
      <c r="AB72" s="65">
        <f>[1]LP!R70</f>
        <v>878.7022840740201</v>
      </c>
      <c r="AC72" s="66">
        <f>[1]LP!S70</f>
        <v>1136.4177159259798</v>
      </c>
      <c r="AD72" s="65">
        <f>[1]MP!Q70</f>
        <v>733.33820000000003</v>
      </c>
      <c r="AE72" s="65">
        <f>[1]MP!R70</f>
        <v>638.86436848492849</v>
      </c>
      <c r="AF72" s="65">
        <f>[1]MP!S70</f>
        <v>827.81203151507157</v>
      </c>
      <c r="AG72" s="68">
        <f>[1]NC!Q70</f>
        <v>259.52409999999998</v>
      </c>
      <c r="AH72" s="65">
        <f>[1]NC!R70</f>
        <v>209.18544743979251</v>
      </c>
      <c r="AI72" s="66">
        <f>[1]NC!S70</f>
        <v>309.86275256020747</v>
      </c>
      <c r="AJ72" s="65">
        <f>[1]NW!Q70</f>
        <v>607.54240000000004</v>
      </c>
      <c r="AK72" s="65">
        <f>[1]NW!R70</f>
        <v>489.89315282839902</v>
      </c>
      <c r="AL72" s="65">
        <f>[1]NW!S70</f>
        <v>725.19164717160106</v>
      </c>
      <c r="AM72" s="68">
        <f>[1]WC!Q70</f>
        <v>883.66200000000003</v>
      </c>
      <c r="AN72" s="65">
        <f>[1]WC!R70</f>
        <v>761.75116185840238</v>
      </c>
      <c r="AO72" s="66">
        <f>[1]WC!S70</f>
        <v>1005.5728381415977</v>
      </c>
      <c r="AQ72" s="63" t="s">
        <v>121</v>
      </c>
      <c r="AR72" s="64">
        <f t="shared" si="3"/>
        <v>14</v>
      </c>
      <c r="AS72" s="68">
        <v>97.320124484955457</v>
      </c>
      <c r="AT72" s="65">
        <v>18.941896136067015</v>
      </c>
      <c r="AU72" s="66">
        <v>175.6983528338439</v>
      </c>
      <c r="AV72" s="65">
        <v>511.13595166382186</v>
      </c>
      <c r="AW72" s="65">
        <v>353.12435234239069</v>
      </c>
      <c r="AX72" s="65">
        <v>669.14755098525302</v>
      </c>
      <c r="AY72" s="68">
        <v>381.21665561157852</v>
      </c>
      <c r="AZ72" s="65">
        <v>269.89713412130345</v>
      </c>
      <c r="BA72" s="66">
        <v>492.53617710185358</v>
      </c>
      <c r="BB72" s="65">
        <v>409.05531281743924</v>
      </c>
      <c r="BC72" s="65">
        <v>300.95852297569121</v>
      </c>
      <c r="BD72" s="65">
        <v>517.15210265918734</v>
      </c>
      <c r="BE72" s="68">
        <v>375.18131676157435</v>
      </c>
      <c r="BF72" s="65">
        <v>241.92046451971024</v>
      </c>
      <c r="BG72" s="66">
        <v>508.44216900343849</v>
      </c>
      <c r="BH72" s="65">
        <v>133.72857758917377</v>
      </c>
      <c r="BI72" s="65">
        <v>60.763092086059459</v>
      </c>
      <c r="BJ72" s="65">
        <v>206.69406309228808</v>
      </c>
      <c r="BK72" s="68">
        <v>186.47454797171105</v>
      </c>
      <c r="BL72" s="65">
        <v>132.91332864998981</v>
      </c>
      <c r="BM72" s="66">
        <v>240.03576729343229</v>
      </c>
      <c r="BN72" s="65">
        <v>333.52854343010154</v>
      </c>
      <c r="BO72" s="65">
        <v>283.29850130057252</v>
      </c>
      <c r="BP72" s="66">
        <v>383.75858555963055</v>
      </c>
    </row>
    <row r="73" spans="1:68" x14ac:dyDescent="0.35">
      <c r="A73" s="63" t="s">
        <v>122</v>
      </c>
      <c r="B73" s="67">
        <f>'[1]RSA All cause '!P71</f>
        <v>15</v>
      </c>
      <c r="C73" s="65">
        <f>'[1]RSA All cause '!Q71</f>
        <v>9078.8161999999993</v>
      </c>
      <c r="D73" s="65">
        <f>'[1]RSA All cause '!R71</f>
        <v>8440.133449381261</v>
      </c>
      <c r="E73" s="66">
        <f>'[1]RSA All cause '!S71</f>
        <v>9717.4989506187376</v>
      </c>
      <c r="F73" s="68">
        <f>'[1]RSA Naturals'!Q71</f>
        <v>8114.1299999999992</v>
      </c>
      <c r="G73" s="65">
        <f>'[1]RSA Naturals'!R71</f>
        <v>7453.0723540242871</v>
      </c>
      <c r="H73" s="66">
        <f>'[1]RSA Naturals'!S71</f>
        <v>8775.1876459757113</v>
      </c>
      <c r="I73" s="68">
        <f>'[1]RSA Unnaturals'!T71</f>
        <v>964.68619999999999</v>
      </c>
      <c r="J73" s="65">
        <f>'[1]RSA Unnaturals'!U71</f>
        <v>799.25411569828862</v>
      </c>
      <c r="K73" s="66">
        <f>'[1]RSA Unnaturals'!V71</f>
        <v>1130.1182843017114</v>
      </c>
      <c r="M73" s="63" t="s">
        <v>122</v>
      </c>
      <c r="N73" s="64">
        <f t="shared" si="2"/>
        <v>15</v>
      </c>
      <c r="O73" s="68">
        <f>[1]EC!Q71</f>
        <v>1217.06</v>
      </c>
      <c r="P73" s="65">
        <f>[1]EC!R71</f>
        <v>1059.1847186877112</v>
      </c>
      <c r="Q73" s="66">
        <f>[1]EC!S71</f>
        <v>1374.9352813122887</v>
      </c>
      <c r="R73" s="65">
        <f>[1]FS!Q71</f>
        <v>484.89800000000002</v>
      </c>
      <c r="S73" s="65">
        <f>[1]FS!R71</f>
        <v>400.93631210916851</v>
      </c>
      <c r="T73" s="65">
        <f>[1]FS!S71</f>
        <v>568.85968789083154</v>
      </c>
      <c r="U73" s="68">
        <f>[1]GT!Q71</f>
        <v>1430</v>
      </c>
      <c r="V73" s="65">
        <f>[1]GT!R71</f>
        <v>1294.5007853262732</v>
      </c>
      <c r="W73" s="66">
        <f>[1]GT!S71</f>
        <v>1565.4992146737268</v>
      </c>
      <c r="X73" s="65">
        <f>[1]KZN!Q71</f>
        <v>1548.54</v>
      </c>
      <c r="Y73" s="65">
        <f>[1]KZN!R71</f>
        <v>1348.4056603074614</v>
      </c>
      <c r="Z73" s="65">
        <f>[1]KZN!S71</f>
        <v>1748.6743396925385</v>
      </c>
      <c r="AA73" s="68">
        <f>[1]LP!Q71</f>
        <v>995.88689999999997</v>
      </c>
      <c r="AB73" s="65">
        <f>[1]LP!R71</f>
        <v>867.02918407402012</v>
      </c>
      <c r="AC73" s="66">
        <f>[1]LP!S71</f>
        <v>1124.7446159259798</v>
      </c>
      <c r="AD73" s="65">
        <f>[1]MP!Q71</f>
        <v>724.84289999999999</v>
      </c>
      <c r="AE73" s="65">
        <f>[1]MP!R71</f>
        <v>630.36906848492845</v>
      </c>
      <c r="AF73" s="65">
        <f>[1]MP!S71</f>
        <v>819.31673151507152</v>
      </c>
      <c r="AG73" s="68">
        <f>[1]NC!Q71</f>
        <v>252.65559999999999</v>
      </c>
      <c r="AH73" s="65">
        <f>[1]NC!R71</f>
        <v>202.31694743979253</v>
      </c>
      <c r="AI73" s="66">
        <f>[1]NC!S71</f>
        <v>302.99425256020743</v>
      </c>
      <c r="AJ73" s="65">
        <f>[1]NW!Q71</f>
        <v>600.50440000000003</v>
      </c>
      <c r="AK73" s="65">
        <f>[1]NW!R71</f>
        <v>482.85515282839901</v>
      </c>
      <c r="AL73" s="65">
        <f>[1]NW!S71</f>
        <v>718.15364717160105</v>
      </c>
      <c r="AM73" s="68">
        <f>[1]WC!Q71</f>
        <v>859.75070000000005</v>
      </c>
      <c r="AN73" s="65">
        <f>[1]WC!R71</f>
        <v>737.8398618584024</v>
      </c>
      <c r="AO73" s="66">
        <f>[1]WC!S71</f>
        <v>981.6615381415977</v>
      </c>
      <c r="AQ73" s="63" t="s">
        <v>122</v>
      </c>
      <c r="AR73" s="64">
        <f t="shared" si="3"/>
        <v>15</v>
      </c>
      <c r="AS73" s="68">
        <v>104.02730143803369</v>
      </c>
      <c r="AT73" s="65">
        <v>25.049096734574576</v>
      </c>
      <c r="AU73" s="66">
        <v>183.00550614149279</v>
      </c>
      <c r="AV73" s="65">
        <v>483.25386901594885</v>
      </c>
      <c r="AW73" s="65">
        <v>324.0327090124523</v>
      </c>
      <c r="AX73" s="65">
        <v>642.4750290194454</v>
      </c>
      <c r="AY73" s="68">
        <v>427.43482424494368</v>
      </c>
      <c r="AZ73" s="65">
        <v>315.26316457671714</v>
      </c>
      <c r="BA73" s="66">
        <v>539.60648391317022</v>
      </c>
      <c r="BB73" s="65">
        <v>403.4428961122693</v>
      </c>
      <c r="BC73" s="65">
        <v>294.51863773396099</v>
      </c>
      <c r="BD73" s="65">
        <v>512.3671544905776</v>
      </c>
      <c r="BE73" s="68">
        <v>393.3313030717095</v>
      </c>
      <c r="BF73" s="65">
        <v>259.05035427982955</v>
      </c>
      <c r="BG73" s="66">
        <v>527.61225186358945</v>
      </c>
      <c r="BH73" s="65">
        <v>108.51371180292944</v>
      </c>
      <c r="BI73" s="65">
        <v>34.989683871339096</v>
      </c>
      <c r="BJ73" s="65">
        <v>182.03773973451979</v>
      </c>
      <c r="BK73" s="68">
        <v>153.54571660941482</v>
      </c>
      <c r="BL73" s="65">
        <v>99.574492292786601</v>
      </c>
      <c r="BM73" s="66">
        <v>207.51694092604305</v>
      </c>
      <c r="BN73" s="65">
        <v>324.65242378414428</v>
      </c>
      <c r="BO73" s="65">
        <v>274.3225562984619</v>
      </c>
      <c r="BP73" s="66">
        <v>374.98229126982665</v>
      </c>
    </row>
    <row r="74" spans="1:68" x14ac:dyDescent="0.35">
      <c r="A74" s="63" t="s">
        <v>123</v>
      </c>
      <c r="B74" s="67">
        <f>'[1]RSA All cause '!P72</f>
        <v>16</v>
      </c>
      <c r="C74" s="65">
        <f>'[1]RSA All cause '!Q72</f>
        <v>9084.4758999999995</v>
      </c>
      <c r="D74" s="65">
        <f>'[1]RSA All cause '!R72</f>
        <v>8445.7931493812612</v>
      </c>
      <c r="E74" s="66">
        <f>'[1]RSA All cause '!S72</f>
        <v>9723.1586506187377</v>
      </c>
      <c r="F74" s="68">
        <f>'[1]RSA Naturals'!Q72</f>
        <v>8093.65</v>
      </c>
      <c r="G74" s="65">
        <f>'[1]RSA Naturals'!R72</f>
        <v>7432.5923540242875</v>
      </c>
      <c r="H74" s="66">
        <f>'[1]RSA Naturals'!S72</f>
        <v>8754.7076459757118</v>
      </c>
      <c r="I74" s="68">
        <f>'[1]RSA Unnaturals'!T72</f>
        <v>990.82590000000005</v>
      </c>
      <c r="J74" s="65">
        <f>'[1]RSA Unnaturals'!U72</f>
        <v>825.39381569828868</v>
      </c>
      <c r="K74" s="66">
        <f>'[1]RSA Unnaturals'!V72</f>
        <v>1156.2579843017115</v>
      </c>
      <c r="M74" s="63" t="s">
        <v>123</v>
      </c>
      <c r="N74" s="64">
        <f t="shared" si="2"/>
        <v>16</v>
      </c>
      <c r="O74" s="68">
        <f>[1]EC!Q72</f>
        <v>1216.19</v>
      </c>
      <c r="P74" s="65">
        <f>[1]EC!R72</f>
        <v>1058.3147186877113</v>
      </c>
      <c r="Q74" s="66">
        <f>[1]EC!S72</f>
        <v>1374.0652813122888</v>
      </c>
      <c r="R74" s="65">
        <f>[1]FS!Q72</f>
        <v>484.55079999999998</v>
      </c>
      <c r="S74" s="65">
        <f>[1]FS!R72</f>
        <v>400.58911210916847</v>
      </c>
      <c r="T74" s="65">
        <f>[1]FS!S72</f>
        <v>568.51248789083149</v>
      </c>
      <c r="U74" s="68">
        <f>[1]GT!Q72</f>
        <v>1428.98</v>
      </c>
      <c r="V74" s="65">
        <f>[1]GT!R72</f>
        <v>1293.4807853262732</v>
      </c>
      <c r="W74" s="66">
        <f>[1]GT!S72</f>
        <v>1564.4792146737268</v>
      </c>
      <c r="X74" s="65">
        <f>[1]KZN!Q72</f>
        <v>1534.85</v>
      </c>
      <c r="Y74" s="65">
        <f>[1]KZN!R72</f>
        <v>1334.7156603074613</v>
      </c>
      <c r="Z74" s="65">
        <f>[1]KZN!S72</f>
        <v>1734.9843396925385</v>
      </c>
      <c r="AA74" s="68">
        <f>[1]LP!Q72</f>
        <v>995.17370000000005</v>
      </c>
      <c r="AB74" s="65">
        <f>[1]LP!R72</f>
        <v>866.31598407402021</v>
      </c>
      <c r="AC74" s="66">
        <f>[1]LP!S72</f>
        <v>1124.0314159259799</v>
      </c>
      <c r="AD74" s="65">
        <f>[1]MP!Q72</f>
        <v>724.32380000000001</v>
      </c>
      <c r="AE74" s="65">
        <f>[1]MP!R72</f>
        <v>629.84996848492847</v>
      </c>
      <c r="AF74" s="65">
        <f>[1]MP!S72</f>
        <v>818.79763151507154</v>
      </c>
      <c r="AG74" s="68">
        <f>[1]NC!Q72</f>
        <v>257.95890000000003</v>
      </c>
      <c r="AH74" s="65">
        <f>[1]NC!R72</f>
        <v>207.62024743979256</v>
      </c>
      <c r="AI74" s="66">
        <f>[1]NC!S72</f>
        <v>308.29755256020746</v>
      </c>
      <c r="AJ74" s="65">
        <f>[1]NW!Q72</f>
        <v>600.07429999999999</v>
      </c>
      <c r="AK74" s="65">
        <f>[1]NW!R72</f>
        <v>482.42505282839898</v>
      </c>
      <c r="AL74" s="65">
        <f>[1]NW!S72</f>
        <v>717.72354717160101</v>
      </c>
      <c r="AM74" s="68">
        <f>[1]WC!Q72</f>
        <v>851.55740000000003</v>
      </c>
      <c r="AN74" s="65">
        <f>[1]WC!R72</f>
        <v>729.64656185840238</v>
      </c>
      <c r="AO74" s="66">
        <f>[1]WC!S72</f>
        <v>973.46823814159768</v>
      </c>
      <c r="AQ74" s="63" t="s">
        <v>123</v>
      </c>
      <c r="AR74" s="64">
        <f t="shared" si="3"/>
        <v>16</v>
      </c>
      <c r="AS74" s="68">
        <v>101.59726902778104</v>
      </c>
      <c r="AT74" s="65">
        <v>22.019874842499433</v>
      </c>
      <c r="AU74" s="66">
        <v>181.17466321306264</v>
      </c>
      <c r="AV74" s="65">
        <v>502.76813460383374</v>
      </c>
      <c r="AW74" s="65">
        <v>342.33900026468496</v>
      </c>
      <c r="AX74" s="65">
        <v>663.19726894298253</v>
      </c>
      <c r="AY74" s="68">
        <v>437.57357398594394</v>
      </c>
      <c r="AZ74" s="65">
        <v>324.55089372432542</v>
      </c>
      <c r="BA74" s="66">
        <v>550.59625424756246</v>
      </c>
      <c r="BB74" s="65">
        <v>386.93171033386687</v>
      </c>
      <c r="BC74" s="65">
        <v>277.18106864916848</v>
      </c>
      <c r="BD74" s="65">
        <v>496.68235201856527</v>
      </c>
      <c r="BE74" s="68">
        <v>404.96849531034303</v>
      </c>
      <c r="BF74" s="65">
        <v>269.66878783146404</v>
      </c>
      <c r="BG74" s="66">
        <v>540.26820278922196</v>
      </c>
      <c r="BH74" s="65">
        <v>121.36450576593343</v>
      </c>
      <c r="BI74" s="65">
        <v>47.282667937761559</v>
      </c>
      <c r="BJ74" s="65">
        <v>195.44634359410531</v>
      </c>
      <c r="BK74" s="68">
        <v>183.55252702804648</v>
      </c>
      <c r="BL74" s="65">
        <v>129.17183544063096</v>
      </c>
      <c r="BM74" s="66">
        <v>237.93321861546201</v>
      </c>
      <c r="BN74" s="65">
        <v>312.04489333352603</v>
      </c>
      <c r="BO74" s="65">
        <v>261.61249236609655</v>
      </c>
      <c r="BP74" s="66">
        <v>362.47729430095552</v>
      </c>
    </row>
    <row r="75" spans="1:68" x14ac:dyDescent="0.35">
      <c r="A75" s="63" t="s">
        <v>124</v>
      </c>
      <c r="B75" s="67">
        <f>'[1]RSA All cause '!P73</f>
        <v>17</v>
      </c>
      <c r="C75" s="65">
        <f>'[1]RSA All cause '!Q73</f>
        <v>9304.6848000000009</v>
      </c>
      <c r="D75" s="65">
        <f>'[1]RSA All cause '!R73</f>
        <v>8666.0020493812626</v>
      </c>
      <c r="E75" s="66">
        <f>'[1]RSA All cause '!S73</f>
        <v>9943.3675506187392</v>
      </c>
      <c r="F75" s="68">
        <f>'[1]RSA Naturals'!Q73</f>
        <v>8211.86</v>
      </c>
      <c r="G75" s="65">
        <f>'[1]RSA Naturals'!R73</f>
        <v>7550.8023540242884</v>
      </c>
      <c r="H75" s="66">
        <f>'[1]RSA Naturals'!S73</f>
        <v>8872.9176459757127</v>
      </c>
      <c r="I75" s="68">
        <f>'[1]RSA Unnaturals'!T73</f>
        <v>1092.8247999999999</v>
      </c>
      <c r="J75" s="65">
        <f>'[1]RSA Unnaturals'!U73</f>
        <v>927.3927156982885</v>
      </c>
      <c r="K75" s="66">
        <f>'[1]RSA Unnaturals'!V73</f>
        <v>1258.2568843017114</v>
      </c>
      <c r="M75" s="63" t="s">
        <v>124</v>
      </c>
      <c r="N75" s="64">
        <f t="shared" si="2"/>
        <v>17</v>
      </c>
      <c r="O75" s="68">
        <f>[1]EC!Q73</f>
        <v>1234.82</v>
      </c>
      <c r="P75" s="65">
        <f>[1]EC!R73</f>
        <v>1076.9447186877112</v>
      </c>
      <c r="Q75" s="66">
        <f>[1]EC!S73</f>
        <v>1392.6952813122887</v>
      </c>
      <c r="R75" s="65">
        <f>[1]FS!Q73</f>
        <v>491.97430000000003</v>
      </c>
      <c r="S75" s="65">
        <f>[1]FS!R73</f>
        <v>408.01261210916851</v>
      </c>
      <c r="T75" s="65">
        <f>[1]FS!S73</f>
        <v>575.93598789083148</v>
      </c>
      <c r="U75" s="68">
        <f>[1]GT!Q73</f>
        <v>1450.87</v>
      </c>
      <c r="V75" s="65">
        <f>[1]GT!R73</f>
        <v>1315.3707853262731</v>
      </c>
      <c r="W75" s="66">
        <f>[1]GT!S73</f>
        <v>1586.3692146737267</v>
      </c>
      <c r="X75" s="65">
        <f>[1]KZN!Q73</f>
        <v>1524.14</v>
      </c>
      <c r="Y75" s="65">
        <f>[1]KZN!R73</f>
        <v>1324.0056603074615</v>
      </c>
      <c r="Z75" s="65">
        <f>[1]KZN!S73</f>
        <v>1724.2743396925387</v>
      </c>
      <c r="AA75" s="68">
        <f>[1]LP!Q73</f>
        <v>1010.42</v>
      </c>
      <c r="AB75" s="65">
        <f>[1]LP!R73</f>
        <v>881.56228407402</v>
      </c>
      <c r="AC75" s="66">
        <f>[1]LP!S73</f>
        <v>1139.2777159259799</v>
      </c>
      <c r="AD75" s="65">
        <f>[1]MP!Q73</f>
        <v>735.42079999999999</v>
      </c>
      <c r="AE75" s="65">
        <f>[1]MP!R73</f>
        <v>640.94696848492845</v>
      </c>
      <c r="AF75" s="65">
        <f>[1]MP!S73</f>
        <v>829.89463151507152</v>
      </c>
      <c r="AG75" s="68">
        <f>[1]NC!Q73</f>
        <v>263.95269999999999</v>
      </c>
      <c r="AH75" s="65">
        <f>[1]NC!R73</f>
        <v>213.61404743979253</v>
      </c>
      <c r="AI75" s="66">
        <f>[1]NC!S73</f>
        <v>314.29135256020743</v>
      </c>
      <c r="AJ75" s="65">
        <f>[1]NW!Q73</f>
        <v>609.26779999999997</v>
      </c>
      <c r="AK75" s="65">
        <f>[1]NW!R73</f>
        <v>491.61855282839895</v>
      </c>
      <c r="AL75" s="65">
        <f>[1]NW!S73</f>
        <v>726.91704717160098</v>
      </c>
      <c r="AM75" s="68">
        <f>[1]WC!Q73</f>
        <v>891.00019999999995</v>
      </c>
      <c r="AN75" s="65">
        <f>[1]WC!R73</f>
        <v>769.0893618584023</v>
      </c>
      <c r="AO75" s="66">
        <f>[1]WC!S73</f>
        <v>1012.9110381415976</v>
      </c>
      <c r="AQ75" s="63" t="s">
        <v>124</v>
      </c>
      <c r="AR75" s="64">
        <f t="shared" si="3"/>
        <v>17</v>
      </c>
      <c r="AS75" s="68">
        <v>103.83951912657278</v>
      </c>
      <c r="AT75" s="65">
        <v>23.663693045762273</v>
      </c>
      <c r="AU75" s="66">
        <v>184.01534520738329</v>
      </c>
      <c r="AV75" s="65">
        <v>522.43127535961833</v>
      </c>
      <c r="AW75" s="65">
        <v>360.79569398933018</v>
      </c>
      <c r="AX75" s="65">
        <v>684.06685672990648</v>
      </c>
      <c r="AY75" s="68">
        <v>436.54938673309687</v>
      </c>
      <c r="AZ75" s="65">
        <v>322.67676186749645</v>
      </c>
      <c r="BA75" s="66">
        <v>550.42201159869728</v>
      </c>
      <c r="BB75" s="65">
        <v>406.17570927417302</v>
      </c>
      <c r="BC75" s="65">
        <v>295.59972912229676</v>
      </c>
      <c r="BD75" s="65">
        <v>516.75168942604932</v>
      </c>
      <c r="BE75" s="68">
        <v>411.52631376550931</v>
      </c>
      <c r="BF75" s="65">
        <v>275.20913566900026</v>
      </c>
      <c r="BG75" s="66">
        <v>547.84349186201837</v>
      </c>
      <c r="BH75" s="65">
        <v>118.12289010907108</v>
      </c>
      <c r="BI75" s="65">
        <v>43.483947652258607</v>
      </c>
      <c r="BJ75" s="65">
        <v>192.76183256588354</v>
      </c>
      <c r="BK75" s="68">
        <v>193.8170402302739</v>
      </c>
      <c r="BL75" s="65">
        <v>139.02739908274765</v>
      </c>
      <c r="BM75" s="66">
        <v>248.60668137780016</v>
      </c>
      <c r="BN75" s="65">
        <v>362.4057729206819</v>
      </c>
      <c r="BO75" s="65">
        <v>311.86810510829389</v>
      </c>
      <c r="BP75" s="66">
        <v>412.94344073306991</v>
      </c>
    </row>
    <row r="76" spans="1:68" x14ac:dyDescent="0.35">
      <c r="A76" s="63" t="s">
        <v>125</v>
      </c>
      <c r="B76" s="67">
        <f>'[1]RSA All cause '!P74</f>
        <v>18</v>
      </c>
      <c r="C76" s="65">
        <f>'[1]RSA All cause '!Q74</f>
        <v>9847.2873</v>
      </c>
      <c r="D76" s="65">
        <f>'[1]RSA All cause '!R74</f>
        <v>9208.6045493812617</v>
      </c>
      <c r="E76" s="66">
        <f>'[1]RSA All cause '!S74</f>
        <v>10485.970050618738</v>
      </c>
      <c r="F76" s="68">
        <f>'[1]RSA Naturals'!Q74</f>
        <v>8686.4500000000007</v>
      </c>
      <c r="G76" s="65">
        <f>'[1]RSA Naturals'!R74</f>
        <v>8025.3923540242886</v>
      </c>
      <c r="H76" s="66">
        <f>'[1]RSA Naturals'!S74</f>
        <v>9347.5076459757129</v>
      </c>
      <c r="I76" s="68">
        <f>'[1]RSA Unnaturals'!T74</f>
        <v>1160.8373000000001</v>
      </c>
      <c r="J76" s="65">
        <f>'[1]RSA Unnaturals'!U74</f>
        <v>995.40521569828877</v>
      </c>
      <c r="K76" s="66">
        <f>'[1]RSA Unnaturals'!V74</f>
        <v>1326.2693843017116</v>
      </c>
      <c r="M76" s="63" t="s">
        <v>125</v>
      </c>
      <c r="N76" s="64">
        <f t="shared" si="2"/>
        <v>18</v>
      </c>
      <c r="O76" s="68">
        <f>[1]EC!Q74</f>
        <v>1310.42</v>
      </c>
      <c r="P76" s="65">
        <f>[1]EC!R74</f>
        <v>1152.5447186877113</v>
      </c>
      <c r="Q76" s="66">
        <f>[1]EC!S74</f>
        <v>1468.2952813122888</v>
      </c>
      <c r="R76" s="65">
        <f>[1]FS!Q74</f>
        <v>522.09540000000004</v>
      </c>
      <c r="S76" s="65">
        <f>[1]FS!R74</f>
        <v>438.13371210916853</v>
      </c>
      <c r="T76" s="65">
        <f>[1]FS!S74</f>
        <v>606.05708789083155</v>
      </c>
      <c r="U76" s="68">
        <f>[1]GT!Q74</f>
        <v>1539.7</v>
      </c>
      <c r="V76" s="65">
        <f>[1]GT!R74</f>
        <v>1404.2007853262733</v>
      </c>
      <c r="W76" s="66">
        <f>[1]GT!S74</f>
        <v>1675.1992146737268</v>
      </c>
      <c r="X76" s="65">
        <f>[1]KZN!Q74</f>
        <v>1610.64</v>
      </c>
      <c r="Y76" s="65">
        <f>[1]KZN!R74</f>
        <v>1410.5056603074615</v>
      </c>
      <c r="Z76" s="65">
        <f>[1]KZN!S74</f>
        <v>1810.7743396925387</v>
      </c>
      <c r="AA76" s="68">
        <f>[1]LP!Q74</f>
        <v>1072.28</v>
      </c>
      <c r="AB76" s="65">
        <f>[1]LP!R74</f>
        <v>943.42228407402013</v>
      </c>
      <c r="AC76" s="66">
        <f>[1]LP!S74</f>
        <v>1201.1377159259798</v>
      </c>
      <c r="AD76" s="65">
        <f>[1]MP!Q74</f>
        <v>780.44690000000003</v>
      </c>
      <c r="AE76" s="65">
        <f>[1]MP!R74</f>
        <v>685.97306848492849</v>
      </c>
      <c r="AF76" s="65">
        <f>[1]MP!S74</f>
        <v>874.92073151507157</v>
      </c>
      <c r="AG76" s="68">
        <f>[1]NC!Q74</f>
        <v>262.03449999999998</v>
      </c>
      <c r="AH76" s="65">
        <f>[1]NC!R74</f>
        <v>211.69584743979252</v>
      </c>
      <c r="AI76" s="66">
        <f>[1]NC!S74</f>
        <v>312.37315256020747</v>
      </c>
      <c r="AJ76" s="65">
        <f>[1]NW!Q74</f>
        <v>646.57010000000002</v>
      </c>
      <c r="AK76" s="65">
        <f>[1]NW!R74</f>
        <v>528.92085282839901</v>
      </c>
      <c r="AL76" s="65">
        <f>[1]NW!S74</f>
        <v>764.21934717160104</v>
      </c>
      <c r="AM76" s="68">
        <f>[1]WC!Q74</f>
        <v>942.25400000000002</v>
      </c>
      <c r="AN76" s="65">
        <f>[1]WC!R74</f>
        <v>820.34316185840237</v>
      </c>
      <c r="AO76" s="66">
        <f>[1]WC!S74</f>
        <v>1064.1648381415976</v>
      </c>
      <c r="AQ76" s="63" t="s">
        <v>125</v>
      </c>
      <c r="AR76" s="64">
        <f t="shared" si="3"/>
        <v>18</v>
      </c>
      <c r="AS76" s="68">
        <v>136.46553738729509</v>
      </c>
      <c r="AT76" s="65">
        <v>55.692008600576656</v>
      </c>
      <c r="AU76" s="66">
        <v>217.23906617401352</v>
      </c>
      <c r="AV76" s="65">
        <v>583.31064137353019</v>
      </c>
      <c r="AW76" s="65">
        <v>420.47008302852839</v>
      </c>
      <c r="AX76" s="65">
        <v>746.15119971853198</v>
      </c>
      <c r="AY76" s="68">
        <v>424.58992939571584</v>
      </c>
      <c r="AZ76" s="65">
        <v>309.86839558413953</v>
      </c>
      <c r="BA76" s="66">
        <v>539.31146320729215</v>
      </c>
      <c r="BB76" s="65">
        <v>425.81629243813535</v>
      </c>
      <c r="BC76" s="65">
        <v>314.41597949449488</v>
      </c>
      <c r="BD76" s="65">
        <v>537.21660538177582</v>
      </c>
      <c r="BE76" s="68">
        <v>441.28187996092845</v>
      </c>
      <c r="BF76" s="65">
        <v>303.94847103534261</v>
      </c>
      <c r="BG76" s="66">
        <v>578.61528888651424</v>
      </c>
      <c r="BH76" s="65">
        <v>135.67758856376634</v>
      </c>
      <c r="BI76" s="65">
        <v>60.482220310634943</v>
      </c>
      <c r="BJ76" s="65">
        <v>210.87295681689773</v>
      </c>
      <c r="BK76" s="68">
        <v>191.24417898276354</v>
      </c>
      <c r="BL76" s="65">
        <v>136.046086580409</v>
      </c>
      <c r="BM76" s="66">
        <v>246.44227138511809</v>
      </c>
      <c r="BN76" s="65">
        <v>372.44633811101528</v>
      </c>
      <c r="BO76" s="65">
        <v>321.8006455025145</v>
      </c>
      <c r="BP76" s="66">
        <v>423.09203071951606</v>
      </c>
    </row>
    <row r="77" spans="1:68" x14ac:dyDescent="0.35">
      <c r="A77" s="63" t="s">
        <v>126</v>
      </c>
      <c r="B77" s="67">
        <f>'[1]RSA All cause '!P75</f>
        <v>19</v>
      </c>
      <c r="C77" s="65">
        <f>'[1]RSA All cause '!Q75</f>
        <v>9736.753200000001</v>
      </c>
      <c r="D77" s="65">
        <f>'[1]RSA All cause '!R75</f>
        <v>9098.0704493812627</v>
      </c>
      <c r="E77" s="66">
        <f>'[1]RSA All cause '!S75</f>
        <v>10375.435950618739</v>
      </c>
      <c r="F77" s="68">
        <f>'[1]RSA Naturals'!Q75</f>
        <v>8744.130000000001</v>
      </c>
      <c r="G77" s="65">
        <f>'[1]RSA Naturals'!R75</f>
        <v>8083.0723540242889</v>
      </c>
      <c r="H77" s="66">
        <f>'[1]RSA Naturals'!S75</f>
        <v>9405.1876459757132</v>
      </c>
      <c r="I77" s="68">
        <f>'[1]RSA Unnaturals'!T75</f>
        <v>992.6232</v>
      </c>
      <c r="J77" s="65">
        <f>'[1]RSA Unnaturals'!U75</f>
        <v>827.19111569828863</v>
      </c>
      <c r="K77" s="66">
        <f>'[1]RSA Unnaturals'!V75</f>
        <v>1158.0552843017115</v>
      </c>
      <c r="M77" s="63" t="s">
        <v>126</v>
      </c>
      <c r="N77" s="64">
        <f t="shared" si="2"/>
        <v>19</v>
      </c>
      <c r="O77" s="68">
        <f>[1]EC!Q75</f>
        <v>1322.65</v>
      </c>
      <c r="P77" s="65">
        <f>[1]EC!R75</f>
        <v>1164.7747186877114</v>
      </c>
      <c r="Q77" s="66">
        <f>[1]EC!S75</f>
        <v>1480.5252813122888</v>
      </c>
      <c r="R77" s="65">
        <f>[1]FS!Q75</f>
        <v>526.9665</v>
      </c>
      <c r="S77" s="65">
        <f>[1]FS!R75</f>
        <v>443.00481210916848</v>
      </c>
      <c r="T77" s="65">
        <f>[1]FS!S75</f>
        <v>610.92818789083151</v>
      </c>
      <c r="U77" s="68">
        <f>[1]GT!Q75</f>
        <v>1554.07</v>
      </c>
      <c r="V77" s="65">
        <f>[1]GT!R75</f>
        <v>1418.5707853262732</v>
      </c>
      <c r="W77" s="66">
        <f>[1]GT!S75</f>
        <v>1689.5692146737267</v>
      </c>
      <c r="X77" s="65">
        <f>[1]KZN!Q75</f>
        <v>1593.31</v>
      </c>
      <c r="Y77" s="65">
        <f>[1]KZN!R75</f>
        <v>1393.1756603074614</v>
      </c>
      <c r="Z77" s="65">
        <f>[1]KZN!S75</f>
        <v>1793.4443396925385</v>
      </c>
      <c r="AA77" s="68">
        <f>[1]LP!Q75</f>
        <v>1082.29</v>
      </c>
      <c r="AB77" s="65">
        <f>[1]LP!R75</f>
        <v>953.43228407402012</v>
      </c>
      <c r="AC77" s="66">
        <f>[1]LP!S75</f>
        <v>1211.1477159259798</v>
      </c>
      <c r="AD77" s="65">
        <f>[1]MP!Q75</f>
        <v>787.72829999999999</v>
      </c>
      <c r="AE77" s="65">
        <f>[1]MP!R75</f>
        <v>693.25446848492845</v>
      </c>
      <c r="AF77" s="65">
        <f>[1]MP!S75</f>
        <v>882.20213151507153</v>
      </c>
      <c r="AG77" s="68">
        <f>[1]NC!Q75</f>
        <v>265.79950000000002</v>
      </c>
      <c r="AH77" s="65">
        <f>[1]NC!R75</f>
        <v>215.46084743979256</v>
      </c>
      <c r="AI77" s="66">
        <f>[1]NC!S75</f>
        <v>316.13815256020746</v>
      </c>
      <c r="AJ77" s="65">
        <f>[1]NW!Q75</f>
        <v>652.60249999999996</v>
      </c>
      <c r="AK77" s="65">
        <f>[1]NW!R75</f>
        <v>534.95325282839894</v>
      </c>
      <c r="AL77" s="65">
        <f>[1]NW!S75</f>
        <v>770.25174717160098</v>
      </c>
      <c r="AM77" s="68">
        <f>[1]WC!Q75</f>
        <v>958.7165</v>
      </c>
      <c r="AN77" s="65">
        <f>[1]WC!R75</f>
        <v>836.80566185840235</v>
      </c>
      <c r="AO77" s="66">
        <f>[1]WC!S75</f>
        <v>1080.6273381415976</v>
      </c>
      <c r="AQ77" s="63" t="s">
        <v>126</v>
      </c>
      <c r="AR77" s="64">
        <f t="shared" si="3"/>
        <v>19</v>
      </c>
      <c r="AS77" s="68">
        <v>111.03770352810785</v>
      </c>
      <c r="AT77" s="65">
        <v>29.667173682897072</v>
      </c>
      <c r="AU77" s="66">
        <v>192.40823337331864</v>
      </c>
      <c r="AV77" s="65">
        <v>624.14749787790424</v>
      </c>
      <c r="AW77" s="65">
        <v>460.10337708914506</v>
      </c>
      <c r="AX77" s="65">
        <v>788.19161866666343</v>
      </c>
      <c r="AY77" s="68">
        <v>456.88734048297647</v>
      </c>
      <c r="AZ77" s="65">
        <v>341.31789426561409</v>
      </c>
      <c r="BA77" s="66">
        <v>572.45678670033885</v>
      </c>
      <c r="BB77" s="65">
        <v>408.00216728638287</v>
      </c>
      <c r="BC77" s="65">
        <v>295.77848924104751</v>
      </c>
      <c r="BD77" s="65">
        <v>520.22584533171823</v>
      </c>
      <c r="BE77" s="68">
        <v>428.02885302271881</v>
      </c>
      <c r="BF77" s="65">
        <v>289.68040622858291</v>
      </c>
      <c r="BG77" s="66">
        <v>566.3772998168547</v>
      </c>
      <c r="BH77" s="65">
        <v>124.31164795260032</v>
      </c>
      <c r="BI77" s="65">
        <v>48.560507095310726</v>
      </c>
      <c r="BJ77" s="65">
        <v>200.06278880988992</v>
      </c>
      <c r="BK77" s="68">
        <v>193.75031896150776</v>
      </c>
      <c r="BL77" s="65">
        <v>138.14425478812936</v>
      </c>
      <c r="BM77" s="66">
        <v>249.35638313488616</v>
      </c>
      <c r="BN77" s="65">
        <v>385.09036642751607</v>
      </c>
      <c r="BO77" s="65">
        <v>334.33386714004246</v>
      </c>
      <c r="BP77" s="66">
        <v>435.84686571498969</v>
      </c>
    </row>
    <row r="78" spans="1:68" x14ac:dyDescent="0.35">
      <c r="A78" s="63" t="s">
        <v>127</v>
      </c>
      <c r="B78" s="67">
        <f>'[1]RSA All cause '!P76</f>
        <v>20</v>
      </c>
      <c r="C78" s="65">
        <f>'[1]RSA All cause '!Q76</f>
        <v>9764.3117000000002</v>
      </c>
      <c r="D78" s="65">
        <f>'[1]RSA All cause '!R76</f>
        <v>9125.6289493812619</v>
      </c>
      <c r="E78" s="66">
        <f>'[1]RSA All cause '!S76</f>
        <v>10402.994450618738</v>
      </c>
      <c r="F78" s="68">
        <f>'[1]RSA Naturals'!Q76</f>
        <v>8791.14</v>
      </c>
      <c r="G78" s="65">
        <f>'[1]RSA Naturals'!R76</f>
        <v>8130.0823540242873</v>
      </c>
      <c r="H78" s="66">
        <f>'[1]RSA Naturals'!S76</f>
        <v>9452.1976459757116</v>
      </c>
      <c r="I78" s="68">
        <f>'[1]RSA Unnaturals'!T76</f>
        <v>973.1717000000001</v>
      </c>
      <c r="J78" s="65">
        <f>'[1]RSA Unnaturals'!U76</f>
        <v>807.73961569828873</v>
      </c>
      <c r="K78" s="66">
        <f>'[1]RSA Unnaturals'!V76</f>
        <v>1138.6037843017116</v>
      </c>
      <c r="M78" s="63" t="s">
        <v>127</v>
      </c>
      <c r="N78" s="64">
        <f t="shared" si="2"/>
        <v>20</v>
      </c>
      <c r="O78" s="68">
        <f>[1]EC!Q76</f>
        <v>1318.53</v>
      </c>
      <c r="P78" s="65">
        <f>[1]EC!R76</f>
        <v>1160.6547186877112</v>
      </c>
      <c r="Q78" s="66">
        <f>[1]EC!S76</f>
        <v>1476.4052813122887</v>
      </c>
      <c r="R78" s="65">
        <f>[1]FS!Q76</f>
        <v>525.3279</v>
      </c>
      <c r="S78" s="65">
        <f>[1]FS!R76</f>
        <v>441.36621210916849</v>
      </c>
      <c r="T78" s="65">
        <f>[1]FS!S76</f>
        <v>609.28958789083151</v>
      </c>
      <c r="U78" s="68">
        <f>[1]GT!Q76</f>
        <v>1549.23</v>
      </c>
      <c r="V78" s="65">
        <f>[1]GT!R76</f>
        <v>1413.7307853262732</v>
      </c>
      <c r="W78" s="66">
        <f>[1]GT!S76</f>
        <v>1684.7292146737268</v>
      </c>
      <c r="X78" s="65">
        <f>[1]KZN!Q76</f>
        <v>1626.45</v>
      </c>
      <c r="Y78" s="65">
        <f>[1]KZN!R76</f>
        <v>1426.3156603074615</v>
      </c>
      <c r="Z78" s="65">
        <f>[1]KZN!S76</f>
        <v>1826.5843396925386</v>
      </c>
      <c r="AA78" s="68">
        <f>[1]LP!Q76</f>
        <v>1078.92</v>
      </c>
      <c r="AB78" s="65">
        <f>[1]LP!R76</f>
        <v>950.06228407402023</v>
      </c>
      <c r="AC78" s="66">
        <f>[1]LP!S76</f>
        <v>1207.7777159259799</v>
      </c>
      <c r="AD78" s="65">
        <f>[1]MP!Q76</f>
        <v>785.27890000000002</v>
      </c>
      <c r="AE78" s="65">
        <f>[1]MP!R76</f>
        <v>690.80506848492848</v>
      </c>
      <c r="AF78" s="65">
        <f>[1]MP!S76</f>
        <v>879.75273151507156</v>
      </c>
      <c r="AG78" s="68">
        <f>[1]NC!Q76</f>
        <v>277.35419999999999</v>
      </c>
      <c r="AH78" s="65">
        <f>[1]NC!R76</f>
        <v>227.01554743979253</v>
      </c>
      <c r="AI78" s="66">
        <f>[1]NC!S76</f>
        <v>327.69285256020748</v>
      </c>
      <c r="AJ78" s="65">
        <f>[1]NW!Q76</f>
        <v>650.57330000000002</v>
      </c>
      <c r="AK78" s="65">
        <f>[1]NW!R76</f>
        <v>532.924052828399</v>
      </c>
      <c r="AL78" s="65">
        <f>[1]NW!S76</f>
        <v>768.22254717160104</v>
      </c>
      <c r="AM78" s="68">
        <f>[1]WC!Q76</f>
        <v>979.46389999999997</v>
      </c>
      <c r="AN78" s="65">
        <f>[1]WC!R76</f>
        <v>857.55306185840232</v>
      </c>
      <c r="AO78" s="66">
        <f>[1]WC!S76</f>
        <v>1101.3747381415976</v>
      </c>
      <c r="AQ78" s="63" t="s">
        <v>127</v>
      </c>
      <c r="AR78" s="64">
        <f t="shared" si="3"/>
        <v>20</v>
      </c>
      <c r="AS78" s="68">
        <v>137.09740509569463</v>
      </c>
      <c r="AT78" s="65">
        <v>55.130549118109528</v>
      </c>
      <c r="AU78" s="66">
        <v>219.06426107327974</v>
      </c>
      <c r="AV78" s="65">
        <v>604.23077668298924</v>
      </c>
      <c r="AW78" s="65">
        <v>438.98445411092109</v>
      </c>
      <c r="AX78" s="65">
        <v>769.4770992550574</v>
      </c>
      <c r="AY78" s="68">
        <v>453.14201361498806</v>
      </c>
      <c r="AZ78" s="65">
        <v>336.72561358013746</v>
      </c>
      <c r="BA78" s="66">
        <v>569.55841364983871</v>
      </c>
      <c r="BB78" s="65">
        <v>422.27992068346464</v>
      </c>
      <c r="BC78" s="65">
        <v>309.23380837332968</v>
      </c>
      <c r="BD78" s="65">
        <v>535.3260329935996</v>
      </c>
      <c r="BE78" s="68">
        <v>429.53537042211303</v>
      </c>
      <c r="BF78" s="65">
        <v>290.17303328765763</v>
      </c>
      <c r="BG78" s="66">
        <v>568.89770755656843</v>
      </c>
      <c r="BH78" s="65">
        <v>130.9654042064025</v>
      </c>
      <c r="BI78" s="65">
        <v>54.659119061171054</v>
      </c>
      <c r="BJ78" s="65">
        <v>207.27168935163394</v>
      </c>
      <c r="BK78" s="68">
        <v>208.87934276543132</v>
      </c>
      <c r="BL78" s="65">
        <v>152.86576804433807</v>
      </c>
      <c r="BM78" s="66">
        <v>264.89291748652454</v>
      </c>
      <c r="BN78" s="65">
        <v>373.82521686931949</v>
      </c>
      <c r="BO78" s="65">
        <v>322.95510575060592</v>
      </c>
      <c r="BP78" s="66">
        <v>424.69532798803306</v>
      </c>
    </row>
    <row r="79" spans="1:68" x14ac:dyDescent="0.35">
      <c r="A79" s="63" t="s">
        <v>128</v>
      </c>
      <c r="B79" s="67">
        <f>'[1]RSA All cause '!P77</f>
        <v>21</v>
      </c>
      <c r="C79" s="65">
        <f>'[1]RSA All cause '!Q77</f>
        <v>9561.9940999999999</v>
      </c>
      <c r="D79" s="65">
        <f>'[1]RSA All cause '!R77</f>
        <v>8923.3113493812616</v>
      </c>
      <c r="E79" s="66">
        <f>'[1]RSA All cause '!S77</f>
        <v>10200.676850618738</v>
      </c>
      <c r="F79" s="68">
        <f>'[1]RSA Naturals'!Q77</f>
        <v>8563.119999999999</v>
      </c>
      <c r="G79" s="65">
        <f>'[1]RSA Naturals'!R77</f>
        <v>7902.0623540242868</v>
      </c>
      <c r="H79" s="66">
        <f>'[1]RSA Naturals'!S77</f>
        <v>9224.1776459757111</v>
      </c>
      <c r="I79" s="68">
        <f>'[1]RSA Unnaturals'!T77</f>
        <v>998.8741</v>
      </c>
      <c r="J79" s="65">
        <f>'[1]RSA Unnaturals'!U77</f>
        <v>833.44201569828863</v>
      </c>
      <c r="K79" s="66">
        <f>'[1]RSA Unnaturals'!V77</f>
        <v>1164.3061843017115</v>
      </c>
      <c r="M79" s="63" t="s">
        <v>128</v>
      </c>
      <c r="N79" s="64">
        <f t="shared" si="2"/>
        <v>21</v>
      </c>
      <c r="O79" s="68">
        <f>[1]EC!Q77</f>
        <v>1289.8499999999999</v>
      </c>
      <c r="P79" s="65">
        <f>[1]EC!R77</f>
        <v>1131.9747186877112</v>
      </c>
      <c r="Q79" s="66">
        <f>[1]EC!S77</f>
        <v>1447.7252813122886</v>
      </c>
      <c r="R79" s="65">
        <f>[1]FS!Q77</f>
        <v>513.90110000000004</v>
      </c>
      <c r="S79" s="65">
        <f>[1]FS!R77</f>
        <v>429.93941210916853</v>
      </c>
      <c r="T79" s="65">
        <f>[1]FS!S77</f>
        <v>597.86278789083156</v>
      </c>
      <c r="U79" s="68">
        <f>[1]GT!Q77</f>
        <v>1515.54</v>
      </c>
      <c r="V79" s="65">
        <f>[1]GT!R77</f>
        <v>1380.0407853262732</v>
      </c>
      <c r="W79" s="66">
        <f>[1]GT!S77</f>
        <v>1651.0392146737267</v>
      </c>
      <c r="X79" s="65">
        <f>[1]KZN!Q77</f>
        <v>1561.62</v>
      </c>
      <c r="Y79" s="65">
        <f>[1]KZN!R77</f>
        <v>1361.4856603074613</v>
      </c>
      <c r="Z79" s="65">
        <f>[1]KZN!S77</f>
        <v>1761.7543396925385</v>
      </c>
      <c r="AA79" s="68">
        <f>[1]LP!Q77</f>
        <v>1055.45</v>
      </c>
      <c r="AB79" s="65">
        <f>[1]LP!R77</f>
        <v>926.5922840740202</v>
      </c>
      <c r="AC79" s="66">
        <f>[1]LP!S77</f>
        <v>1184.3077159259799</v>
      </c>
      <c r="AD79" s="65">
        <f>[1]MP!Q77</f>
        <v>768.19759999999997</v>
      </c>
      <c r="AE79" s="65">
        <f>[1]MP!R77</f>
        <v>673.72376848492843</v>
      </c>
      <c r="AF79" s="65">
        <f>[1]MP!S77</f>
        <v>862.6714315150715</v>
      </c>
      <c r="AG79" s="68">
        <f>[1]NC!Q77</f>
        <v>283.56549999999999</v>
      </c>
      <c r="AH79" s="65">
        <f>[1]NC!R77</f>
        <v>233.22684743979252</v>
      </c>
      <c r="AI79" s="66">
        <f>[1]NC!S77</f>
        <v>333.90415256020742</v>
      </c>
      <c r="AJ79" s="65">
        <f>[1]NW!Q77</f>
        <v>636.4221</v>
      </c>
      <c r="AK79" s="65">
        <f>[1]NW!R77</f>
        <v>518.77285282839898</v>
      </c>
      <c r="AL79" s="65">
        <f>[1]NW!S77</f>
        <v>754.07134717160102</v>
      </c>
      <c r="AM79" s="68">
        <f>[1]WC!Q77</f>
        <v>938.57079999999996</v>
      </c>
      <c r="AN79" s="65">
        <f>[1]WC!R77</f>
        <v>816.65996185840231</v>
      </c>
      <c r="AO79" s="66">
        <f>[1]WC!S77</f>
        <v>1060.4816381415976</v>
      </c>
      <c r="AQ79" s="63" t="s">
        <v>128</v>
      </c>
      <c r="AR79" s="64">
        <f t="shared" si="3"/>
        <v>21</v>
      </c>
      <c r="AS79" s="68">
        <v>126.14257374363089</v>
      </c>
      <c r="AT79" s="65">
        <v>43.580040627491357</v>
      </c>
      <c r="AU79" s="66">
        <v>208.70510685977041</v>
      </c>
      <c r="AV79" s="65">
        <v>604.82548023761728</v>
      </c>
      <c r="AW79" s="65">
        <v>438.37826426281464</v>
      </c>
      <c r="AX79" s="65">
        <v>771.27269621241999</v>
      </c>
      <c r="AY79" s="68">
        <v>529.72890958142239</v>
      </c>
      <c r="AZ79" s="65">
        <v>412.46647748609439</v>
      </c>
      <c r="BA79" s="66">
        <v>646.99134167675038</v>
      </c>
      <c r="BB79" s="65">
        <v>419.64042585761274</v>
      </c>
      <c r="BC79" s="65">
        <v>305.77277435456284</v>
      </c>
      <c r="BD79" s="65">
        <v>533.5080773606627</v>
      </c>
      <c r="BE79" s="68">
        <v>439.70559190346358</v>
      </c>
      <c r="BF79" s="65">
        <v>299.3304678661018</v>
      </c>
      <c r="BG79" s="66">
        <v>580.08071594082537</v>
      </c>
      <c r="BH79" s="65">
        <v>155.79548347181384</v>
      </c>
      <c r="BI79" s="65">
        <v>78.934658213424214</v>
      </c>
      <c r="BJ79" s="65">
        <v>232.65630873020348</v>
      </c>
      <c r="BK79" s="68">
        <v>226.39300907489027</v>
      </c>
      <c r="BL79" s="65">
        <v>169.97236730807322</v>
      </c>
      <c r="BM79" s="66">
        <v>282.81365084170733</v>
      </c>
      <c r="BN79" s="65">
        <v>379.74834466805675</v>
      </c>
      <c r="BO79" s="65">
        <v>328.76179396427875</v>
      </c>
      <c r="BP79" s="66">
        <v>430.73489537183474</v>
      </c>
    </row>
    <row r="80" spans="1:68" x14ac:dyDescent="0.35">
      <c r="A80" s="63" t="s">
        <v>129</v>
      </c>
      <c r="B80" s="67">
        <f>'[1]RSA All cause '!P78</f>
        <v>22</v>
      </c>
      <c r="C80" s="65">
        <f>'[1]RSA All cause '!Q78</f>
        <v>10267.2497</v>
      </c>
      <c r="D80" s="65">
        <f>'[1]RSA All cause '!R78</f>
        <v>9628.566949381262</v>
      </c>
      <c r="E80" s="66">
        <f>'[1]RSA All cause '!S78</f>
        <v>10905.932450618739</v>
      </c>
      <c r="F80" s="68">
        <f>'[1]RSA Naturals'!Q78</f>
        <v>9135.93</v>
      </c>
      <c r="G80" s="65">
        <f>'[1]RSA Naturals'!R78</f>
        <v>8474.8723540242881</v>
      </c>
      <c r="H80" s="66">
        <f>'[1]RSA Naturals'!S78</f>
        <v>9796.9876459757124</v>
      </c>
      <c r="I80" s="68">
        <f>'[1]RSA Unnaturals'!T78</f>
        <v>1131.3197</v>
      </c>
      <c r="J80" s="65">
        <f>'[1]RSA Unnaturals'!U78</f>
        <v>965.88761569828864</v>
      </c>
      <c r="K80" s="66">
        <f>'[1]RSA Unnaturals'!V78</f>
        <v>1296.7517843017115</v>
      </c>
      <c r="M80" s="63" t="s">
        <v>129</v>
      </c>
      <c r="N80" s="64">
        <f t="shared" si="2"/>
        <v>22</v>
      </c>
      <c r="O80" s="68">
        <f>[1]EC!Q78</f>
        <v>1377.76</v>
      </c>
      <c r="P80" s="65">
        <f>[1]EC!R78</f>
        <v>1219.8847186877113</v>
      </c>
      <c r="Q80" s="66">
        <f>[1]EC!S78</f>
        <v>1535.6352813122887</v>
      </c>
      <c r="R80" s="65">
        <f>[1]FS!Q78</f>
        <v>548.92460000000005</v>
      </c>
      <c r="S80" s="65">
        <f>[1]FS!R78</f>
        <v>464.96291210916854</v>
      </c>
      <c r="T80" s="65">
        <f>[1]FS!S78</f>
        <v>632.88628789083157</v>
      </c>
      <c r="U80" s="68">
        <f>[1]GT!Q78</f>
        <v>1618.82</v>
      </c>
      <c r="V80" s="65">
        <f>[1]GT!R78</f>
        <v>1483.3207853262732</v>
      </c>
      <c r="W80" s="66">
        <f>[1]GT!S78</f>
        <v>1754.3192146737267</v>
      </c>
      <c r="X80" s="65">
        <f>[1]KZN!Q78</f>
        <v>1624.57</v>
      </c>
      <c r="Y80" s="65">
        <f>[1]KZN!R78</f>
        <v>1424.4356603074614</v>
      </c>
      <c r="Z80" s="65">
        <f>[1]KZN!S78</f>
        <v>1824.7043396925385</v>
      </c>
      <c r="AA80" s="68">
        <f>[1]LP!Q78</f>
        <v>1127.3800000000001</v>
      </c>
      <c r="AB80" s="65">
        <f>[1]LP!R78</f>
        <v>998.52228407402026</v>
      </c>
      <c r="AC80" s="66">
        <f>[1]LP!S78</f>
        <v>1256.23771592598</v>
      </c>
      <c r="AD80" s="65">
        <f>[1]MP!Q78</f>
        <v>820.55200000000002</v>
      </c>
      <c r="AE80" s="65">
        <f>[1]MP!R78</f>
        <v>726.07816848492848</v>
      </c>
      <c r="AF80" s="65">
        <f>[1]MP!S78</f>
        <v>915.02583151507156</v>
      </c>
      <c r="AG80" s="68">
        <f>[1]NC!Q78</f>
        <v>297.26839999999999</v>
      </c>
      <c r="AH80" s="65">
        <f>[1]NC!R78</f>
        <v>246.92974743979252</v>
      </c>
      <c r="AI80" s="66">
        <f>[1]NC!S78</f>
        <v>347.60705256020742</v>
      </c>
      <c r="AJ80" s="65">
        <f>[1]NW!Q78</f>
        <v>679.79570000000001</v>
      </c>
      <c r="AK80" s="65">
        <f>[1]NW!R78</f>
        <v>562.14645282839899</v>
      </c>
      <c r="AL80" s="65">
        <f>[1]NW!S78</f>
        <v>797.44494717160103</v>
      </c>
      <c r="AM80" s="68">
        <f>[1]WC!Q78</f>
        <v>1040.8599999999999</v>
      </c>
      <c r="AN80" s="65">
        <f>[1]WC!R78</f>
        <v>918.94916185840225</v>
      </c>
      <c r="AO80" s="66">
        <f>[1]WC!S78</f>
        <v>1162.7708381415976</v>
      </c>
      <c r="AQ80" s="63" t="s">
        <v>129</v>
      </c>
      <c r="AR80" s="64">
        <f t="shared" si="3"/>
        <v>22</v>
      </c>
      <c r="AS80" s="68">
        <v>162.50987082400928</v>
      </c>
      <c r="AT80" s="65">
        <v>79.352284389481326</v>
      </c>
      <c r="AU80" s="66">
        <v>245.66745725853724</v>
      </c>
      <c r="AV80" s="65">
        <v>602.50872415877484</v>
      </c>
      <c r="AW80" s="65">
        <v>434.86187241137549</v>
      </c>
      <c r="AX80" s="65">
        <v>770.15557590617414</v>
      </c>
      <c r="AY80" s="68">
        <v>565.42076119666888</v>
      </c>
      <c r="AZ80" s="65">
        <v>447.31318304407944</v>
      </c>
      <c r="BA80" s="66">
        <v>683.52833934925832</v>
      </c>
      <c r="BB80" s="65">
        <v>466.0196007230652</v>
      </c>
      <c r="BC80" s="65">
        <v>351.33127038027237</v>
      </c>
      <c r="BD80" s="65">
        <v>580.70793106585802</v>
      </c>
      <c r="BE80" s="68">
        <v>487.95273364016748</v>
      </c>
      <c r="BF80" s="65">
        <v>346.5658833363633</v>
      </c>
      <c r="BG80" s="66">
        <v>629.33958394397166</v>
      </c>
      <c r="BH80" s="65">
        <v>172.91553847057884</v>
      </c>
      <c r="BI80" s="65">
        <v>95.500753838634864</v>
      </c>
      <c r="BJ80" s="65">
        <v>250.33032310252281</v>
      </c>
      <c r="BK80" s="68">
        <v>245.49574999094196</v>
      </c>
      <c r="BL80" s="65">
        <v>188.66846747750776</v>
      </c>
      <c r="BM80" s="66">
        <v>302.32303250437616</v>
      </c>
      <c r="BN80" s="65">
        <v>406.8757521413317</v>
      </c>
      <c r="BO80" s="65">
        <v>355.76991216998783</v>
      </c>
      <c r="BP80" s="66">
        <v>457.98159211267557</v>
      </c>
    </row>
    <row r="81" spans="1:68" x14ac:dyDescent="0.35">
      <c r="A81" s="63" t="s">
        <v>130</v>
      </c>
      <c r="B81" s="67">
        <f>'[1]RSA All cause '!P79</f>
        <v>23</v>
      </c>
      <c r="C81" s="65">
        <f>'[1]RSA All cause '!Q79</f>
        <v>10870.4516</v>
      </c>
      <c r="D81" s="65">
        <f>'[1]RSA All cause '!R79</f>
        <v>10231.768849381262</v>
      </c>
      <c r="E81" s="66">
        <f>'[1]RSA All cause '!S79</f>
        <v>11509.134350618739</v>
      </c>
      <c r="F81" s="68">
        <f>'[1]RSA Naturals'!Q79</f>
        <v>9748.3100000000013</v>
      </c>
      <c r="G81" s="65">
        <f>'[1]RSA Naturals'!R79</f>
        <v>9087.2523540242892</v>
      </c>
      <c r="H81" s="66">
        <f>'[1]RSA Naturals'!S79</f>
        <v>10409.367645975713</v>
      </c>
      <c r="I81" s="68">
        <f>'[1]RSA Unnaturals'!T79</f>
        <v>1122.1415999999999</v>
      </c>
      <c r="J81" s="65">
        <f>'[1]RSA Unnaturals'!U79</f>
        <v>956.70951569828856</v>
      </c>
      <c r="K81" s="66">
        <f>'[1]RSA Unnaturals'!V79</f>
        <v>1287.5736843017114</v>
      </c>
      <c r="M81" s="63" t="s">
        <v>130</v>
      </c>
      <c r="N81" s="64">
        <f t="shared" si="2"/>
        <v>23</v>
      </c>
      <c r="O81" s="68">
        <f>[1]EC!Q79</f>
        <v>1468.5</v>
      </c>
      <c r="P81" s="65">
        <f>[1]EC!R79</f>
        <v>1310.6247186877113</v>
      </c>
      <c r="Q81" s="66">
        <f>[1]EC!S79</f>
        <v>1626.3752813122887</v>
      </c>
      <c r="R81" s="65">
        <f>[1]FS!Q79</f>
        <v>585.07529999999997</v>
      </c>
      <c r="S81" s="65">
        <f>[1]FS!R79</f>
        <v>501.11361210916846</v>
      </c>
      <c r="T81" s="65">
        <f>[1]FS!S79</f>
        <v>669.03698789083148</v>
      </c>
      <c r="U81" s="68">
        <f>[1]GT!Q79</f>
        <v>1725.43</v>
      </c>
      <c r="V81" s="65">
        <f>[1]GT!R79</f>
        <v>1589.9307853262733</v>
      </c>
      <c r="W81" s="66">
        <f>[1]GT!S79</f>
        <v>1860.9292146737268</v>
      </c>
      <c r="X81" s="65">
        <f>[1]KZN!Q79</f>
        <v>1711.59</v>
      </c>
      <c r="Y81" s="65">
        <f>[1]KZN!R79</f>
        <v>1511.4556603074614</v>
      </c>
      <c r="Z81" s="65">
        <f>[1]KZN!S79</f>
        <v>1911.7243396925385</v>
      </c>
      <c r="AA81" s="68">
        <f>[1]LP!Q79</f>
        <v>1201.6300000000001</v>
      </c>
      <c r="AB81" s="65">
        <f>[1]LP!R79</f>
        <v>1072.7722840740203</v>
      </c>
      <c r="AC81" s="66">
        <f>[1]LP!S79</f>
        <v>1330.48771592598</v>
      </c>
      <c r="AD81" s="65">
        <f>[1]MP!Q79</f>
        <v>874.59130000000005</v>
      </c>
      <c r="AE81" s="65">
        <f>[1]MP!R79</f>
        <v>780.11746848492851</v>
      </c>
      <c r="AF81" s="65">
        <f>[1]MP!S79</f>
        <v>969.06513151507158</v>
      </c>
      <c r="AG81" s="68">
        <f>[1]NC!Q79</f>
        <v>326.54570000000001</v>
      </c>
      <c r="AH81" s="65">
        <f>[1]NC!R79</f>
        <v>276.20704743979252</v>
      </c>
      <c r="AI81" s="66">
        <f>[1]NC!S79</f>
        <v>376.8843525602075</v>
      </c>
      <c r="AJ81" s="65">
        <f>[1]NW!Q79</f>
        <v>724.5652</v>
      </c>
      <c r="AK81" s="65">
        <f>[1]NW!R79</f>
        <v>606.91595282839899</v>
      </c>
      <c r="AL81" s="65">
        <f>[1]NW!S79</f>
        <v>842.21444717160102</v>
      </c>
      <c r="AM81" s="68">
        <f>[1]WC!Q79</f>
        <v>1130.3800000000001</v>
      </c>
      <c r="AN81" s="65">
        <f>[1]WC!R79</f>
        <v>1008.4691618584025</v>
      </c>
      <c r="AO81" s="66">
        <f>[1]WC!S79</f>
        <v>1252.2908381415978</v>
      </c>
      <c r="AQ81" s="63" t="s">
        <v>130</v>
      </c>
      <c r="AR81" s="64">
        <f t="shared" si="3"/>
        <v>23</v>
      </c>
      <c r="AS81" s="68">
        <v>144.11474908363635</v>
      </c>
      <c r="AT81" s="65">
        <v>60.362708706983312</v>
      </c>
      <c r="AU81" s="66">
        <v>227.8667894602894</v>
      </c>
      <c r="AV81" s="65">
        <v>627.5549323200371</v>
      </c>
      <c r="AW81" s="65">
        <v>458.70965315093088</v>
      </c>
      <c r="AX81" s="65">
        <v>796.40021148914332</v>
      </c>
      <c r="AY81" s="68">
        <v>573.02847206406261</v>
      </c>
      <c r="AZ81" s="65">
        <v>454.07659914008838</v>
      </c>
      <c r="BA81" s="66">
        <v>691.98034498803679</v>
      </c>
      <c r="BB81" s="65">
        <v>443.55770201410115</v>
      </c>
      <c r="BC81" s="65">
        <v>328.04951947247508</v>
      </c>
      <c r="BD81" s="65">
        <v>559.06588455572728</v>
      </c>
      <c r="BE81" s="68">
        <v>531.90970942973456</v>
      </c>
      <c r="BF81" s="65">
        <v>389.51215193574615</v>
      </c>
      <c r="BG81" s="66">
        <v>674.30726692372298</v>
      </c>
      <c r="BH81" s="65">
        <v>155.84843281088763</v>
      </c>
      <c r="BI81" s="65">
        <v>77.880246789168396</v>
      </c>
      <c r="BJ81" s="65">
        <v>233.81661883260688</v>
      </c>
      <c r="BK81" s="68">
        <v>246.983853238953</v>
      </c>
      <c r="BL81" s="65">
        <v>189.75033957381308</v>
      </c>
      <c r="BM81" s="66">
        <v>304.21736690409296</v>
      </c>
      <c r="BN81" s="65">
        <v>454.90881059282799</v>
      </c>
      <c r="BO81" s="65">
        <v>403.68081042012335</v>
      </c>
      <c r="BP81" s="66">
        <v>506.13681076553263</v>
      </c>
    </row>
    <row r="82" spans="1:68" x14ac:dyDescent="0.35">
      <c r="A82" s="63" t="s">
        <v>131</v>
      </c>
      <c r="B82" s="67">
        <f>'[1]RSA All cause '!P80</f>
        <v>24</v>
      </c>
      <c r="C82" s="65">
        <f>'[1]RSA All cause '!Q80</f>
        <v>10961.759400000001</v>
      </c>
      <c r="D82" s="65">
        <f>'[1]RSA All cause '!R80</f>
        <v>10323.076649381263</v>
      </c>
      <c r="E82" s="66">
        <f>'[1]RSA All cause '!S80</f>
        <v>11600.442150618739</v>
      </c>
      <c r="F82" s="68">
        <f>'[1]RSA Naturals'!Q80</f>
        <v>9911.2000000000007</v>
      </c>
      <c r="G82" s="65">
        <f>'[1]RSA Naturals'!R80</f>
        <v>9250.1423540242886</v>
      </c>
      <c r="H82" s="66">
        <f>'[1]RSA Naturals'!S80</f>
        <v>10572.257645975713</v>
      </c>
      <c r="I82" s="68">
        <f>'[1]RSA Unnaturals'!T80</f>
        <v>1050.5594000000001</v>
      </c>
      <c r="J82" s="65">
        <f>'[1]RSA Unnaturals'!U80</f>
        <v>885.12731569828873</v>
      </c>
      <c r="K82" s="66">
        <f>'[1]RSA Unnaturals'!V80</f>
        <v>1215.9914843017116</v>
      </c>
      <c r="M82" s="63" t="s">
        <v>131</v>
      </c>
      <c r="N82" s="64">
        <f t="shared" si="2"/>
        <v>24</v>
      </c>
      <c r="O82" s="68">
        <f>[1]EC!Q80</f>
        <v>1507.87</v>
      </c>
      <c r="P82" s="65">
        <f>[1]EC!R80</f>
        <v>1349.9947186877112</v>
      </c>
      <c r="Q82" s="66">
        <f>[1]EC!S80</f>
        <v>1665.7452813122886</v>
      </c>
      <c r="R82" s="65">
        <f>[1]FS!Q80</f>
        <v>600.76329999999996</v>
      </c>
      <c r="S82" s="65">
        <f>[1]FS!R80</f>
        <v>516.80161210916845</v>
      </c>
      <c r="T82" s="65">
        <f>[1]FS!S80</f>
        <v>684.72498789083147</v>
      </c>
      <c r="U82" s="68">
        <f>[1]GT!Q80</f>
        <v>1771.7</v>
      </c>
      <c r="V82" s="65">
        <f>[1]GT!R80</f>
        <v>1636.2007853262733</v>
      </c>
      <c r="W82" s="66">
        <f>[1]GT!S80</f>
        <v>1907.1992146737268</v>
      </c>
      <c r="X82" s="65">
        <f>[1]KZN!Q80</f>
        <v>1730.3</v>
      </c>
      <c r="Y82" s="65">
        <f>[1]KZN!R80</f>
        <v>1530.1656603074614</v>
      </c>
      <c r="Z82" s="65">
        <f>[1]KZN!S80</f>
        <v>1930.4343396925385</v>
      </c>
      <c r="AA82" s="68">
        <f>[1]LP!Q80</f>
        <v>1233.8499999999999</v>
      </c>
      <c r="AB82" s="65">
        <f>[1]LP!R80</f>
        <v>1104.9922840740201</v>
      </c>
      <c r="AC82" s="66">
        <f>[1]LP!S80</f>
        <v>1362.7077159259798</v>
      </c>
      <c r="AD82" s="65">
        <f>[1]MP!Q80</f>
        <v>898.04229999999995</v>
      </c>
      <c r="AE82" s="65">
        <f>[1]MP!R80</f>
        <v>803.56846848492842</v>
      </c>
      <c r="AF82" s="65">
        <f>[1]MP!S80</f>
        <v>992.51613151507149</v>
      </c>
      <c r="AG82" s="68">
        <f>[1]NC!Q80</f>
        <v>306.31079999999997</v>
      </c>
      <c r="AH82" s="65">
        <f>[1]NC!R80</f>
        <v>255.97214743979251</v>
      </c>
      <c r="AI82" s="66">
        <f>[1]NC!S80</f>
        <v>356.64945256020746</v>
      </c>
      <c r="AJ82" s="65">
        <f>[1]NW!Q80</f>
        <v>743.99339999999995</v>
      </c>
      <c r="AK82" s="65">
        <f>[1]NW!R80</f>
        <v>626.34415282839893</v>
      </c>
      <c r="AL82" s="65">
        <f>[1]NW!S80</f>
        <v>861.64264717160097</v>
      </c>
      <c r="AM82" s="68">
        <f>[1]WC!Q80</f>
        <v>1118.3699999999999</v>
      </c>
      <c r="AN82" s="65">
        <f>[1]WC!R80</f>
        <v>996.45916185840224</v>
      </c>
      <c r="AO82" s="66">
        <f>[1]WC!S80</f>
        <v>1240.2808381415975</v>
      </c>
      <c r="AQ82" s="63" t="s">
        <v>131</v>
      </c>
      <c r="AR82" s="64">
        <f t="shared" si="3"/>
        <v>24</v>
      </c>
      <c r="AS82" s="68">
        <v>142.0962658752857</v>
      </c>
      <c r="AT82" s="65">
        <v>57.750347191104453</v>
      </c>
      <c r="AU82" s="66">
        <v>226.44218455946694</v>
      </c>
      <c r="AV82" s="65">
        <v>560.9237867773079</v>
      </c>
      <c r="AW82" s="65">
        <v>390.88124067385445</v>
      </c>
      <c r="AX82" s="65">
        <v>730.96633288076134</v>
      </c>
      <c r="AY82" s="68">
        <v>572.79192029883552</v>
      </c>
      <c r="AZ82" s="65">
        <v>452.99657016939022</v>
      </c>
      <c r="BA82" s="66">
        <v>692.58727042828082</v>
      </c>
      <c r="BB82" s="65">
        <v>490.16706744382316</v>
      </c>
      <c r="BC82" s="65">
        <v>373.83982660051299</v>
      </c>
      <c r="BD82" s="65">
        <v>606.49430828713332</v>
      </c>
      <c r="BE82" s="68">
        <v>559.68216581025763</v>
      </c>
      <c r="BF82" s="65">
        <v>416.27487983609893</v>
      </c>
      <c r="BG82" s="66">
        <v>703.08945178441627</v>
      </c>
      <c r="BH82" s="65">
        <v>146.12279245535129</v>
      </c>
      <c r="BI82" s="65">
        <v>67.60174092555151</v>
      </c>
      <c r="BJ82" s="65">
        <v>224.64384398515108</v>
      </c>
      <c r="BK82" s="68">
        <v>229.23406057128119</v>
      </c>
      <c r="BL82" s="65">
        <v>171.59470912503784</v>
      </c>
      <c r="BM82" s="66">
        <v>286.87341201752452</v>
      </c>
      <c r="BN82" s="65">
        <v>443.34067727386696</v>
      </c>
      <c r="BO82" s="65">
        <v>391.98762539606435</v>
      </c>
      <c r="BP82" s="66">
        <v>494.69372915166957</v>
      </c>
    </row>
    <row r="83" spans="1:68" x14ac:dyDescent="0.35">
      <c r="A83" s="63" t="s">
        <v>132</v>
      </c>
      <c r="B83" s="67">
        <f>'[1]RSA All cause '!P81</f>
        <v>25</v>
      </c>
      <c r="C83" s="65">
        <f>'[1]RSA All cause '!Q81</f>
        <v>10818.116100000001</v>
      </c>
      <c r="D83" s="65">
        <f>'[1]RSA All cause '!R81</f>
        <v>10179.433349381263</v>
      </c>
      <c r="E83" s="66">
        <f>'[1]RSA All cause '!S81</f>
        <v>11456.798850618739</v>
      </c>
      <c r="F83" s="68">
        <f>'[1]RSA Naturals'!Q81</f>
        <v>9767.9500000000007</v>
      </c>
      <c r="G83" s="65">
        <f>'[1]RSA Naturals'!R81</f>
        <v>9106.8923540242886</v>
      </c>
      <c r="H83" s="66">
        <f>'[1]RSA Naturals'!S81</f>
        <v>10429.007645975713</v>
      </c>
      <c r="I83" s="68">
        <f>'[1]RSA Unnaturals'!T81</f>
        <v>1050.1660999999999</v>
      </c>
      <c r="J83" s="65">
        <f>'[1]RSA Unnaturals'!U81</f>
        <v>884.73401569828854</v>
      </c>
      <c r="K83" s="66">
        <f>'[1]RSA Unnaturals'!V81</f>
        <v>1215.5981843017114</v>
      </c>
      <c r="M83" s="63" t="s">
        <v>132</v>
      </c>
      <c r="N83" s="64">
        <f t="shared" si="2"/>
        <v>25</v>
      </c>
      <c r="O83" s="68">
        <f>[1]EC!Q81</f>
        <v>1474.67</v>
      </c>
      <c r="P83" s="65">
        <f>[1]EC!R81</f>
        <v>1316.7947186877113</v>
      </c>
      <c r="Q83" s="66">
        <f>[1]EC!S81</f>
        <v>1632.5452813122888</v>
      </c>
      <c r="R83" s="65">
        <f>[1]FS!Q81</f>
        <v>587.53430000000003</v>
      </c>
      <c r="S83" s="65">
        <f>[1]FS!R81</f>
        <v>503.57261210916852</v>
      </c>
      <c r="T83" s="65">
        <f>[1]FS!S81</f>
        <v>671.49598789083154</v>
      </c>
      <c r="U83" s="68">
        <f>[1]GT!Q81</f>
        <v>1732.69</v>
      </c>
      <c r="V83" s="65">
        <f>[1]GT!R81</f>
        <v>1597.1907853262733</v>
      </c>
      <c r="W83" s="66">
        <f>[1]GT!S81</f>
        <v>1868.1892146737268</v>
      </c>
      <c r="X83" s="65">
        <f>[1]KZN!Q81</f>
        <v>1724.25</v>
      </c>
      <c r="Y83" s="65">
        <f>[1]KZN!R81</f>
        <v>1524.1156603074614</v>
      </c>
      <c r="Z83" s="65">
        <f>[1]KZN!S81</f>
        <v>1924.3843396925386</v>
      </c>
      <c r="AA83" s="68">
        <f>[1]LP!Q81</f>
        <v>1206.68</v>
      </c>
      <c r="AB83" s="65">
        <f>[1]LP!R81</f>
        <v>1077.8222840740202</v>
      </c>
      <c r="AC83" s="66">
        <f>[1]LP!S81</f>
        <v>1335.5377159259799</v>
      </c>
      <c r="AD83" s="65">
        <f>[1]MP!Q81</f>
        <v>878.2672</v>
      </c>
      <c r="AE83" s="65">
        <f>[1]MP!R81</f>
        <v>783.79336848492846</v>
      </c>
      <c r="AF83" s="65">
        <f>[1]MP!S81</f>
        <v>972.74103151507154</v>
      </c>
      <c r="AG83" s="68">
        <f>[1]NC!Q81</f>
        <v>310.28059999999999</v>
      </c>
      <c r="AH83" s="65">
        <f>[1]NC!R81</f>
        <v>259.94194743979256</v>
      </c>
      <c r="AI83" s="66">
        <f>[1]NC!S81</f>
        <v>360.61925256020743</v>
      </c>
      <c r="AJ83" s="65">
        <f>[1]NW!Q81</f>
        <v>727.6105</v>
      </c>
      <c r="AK83" s="65">
        <f>[1]NW!R81</f>
        <v>609.96125282839898</v>
      </c>
      <c r="AL83" s="65">
        <f>[1]NW!S81</f>
        <v>845.25974717160102</v>
      </c>
      <c r="AM83" s="68">
        <f>[1]WC!Q81</f>
        <v>1125.98</v>
      </c>
      <c r="AN83" s="65">
        <f>[1]WC!R81</f>
        <v>1004.0691618584024</v>
      </c>
      <c r="AO83" s="66">
        <f>[1]WC!S81</f>
        <v>1247.8908381415977</v>
      </c>
      <c r="AQ83" s="63" t="s">
        <v>132</v>
      </c>
      <c r="AR83" s="64">
        <f t="shared" si="3"/>
        <v>25</v>
      </c>
      <c r="AS83" s="68">
        <v>127.52169112965231</v>
      </c>
      <c r="AT83" s="65">
        <v>42.582446706893023</v>
      </c>
      <c r="AU83" s="66">
        <v>212.4609355524116</v>
      </c>
      <c r="AV83" s="65">
        <v>563.5706466999668</v>
      </c>
      <c r="AW83" s="65">
        <v>392.33194764886105</v>
      </c>
      <c r="AX83" s="65">
        <v>734.80934575107256</v>
      </c>
      <c r="AY83" s="68">
        <v>546.44505619263646</v>
      </c>
      <c r="AZ83" s="65">
        <v>425.80701366381254</v>
      </c>
      <c r="BA83" s="66">
        <v>667.08309872146037</v>
      </c>
      <c r="BB83" s="65">
        <v>422.3489857670815</v>
      </c>
      <c r="BC83" s="65">
        <v>305.20344870782117</v>
      </c>
      <c r="BD83" s="65">
        <v>539.49452282634184</v>
      </c>
      <c r="BE83" s="68">
        <v>528.32905290594044</v>
      </c>
      <c r="BF83" s="65">
        <v>383.91297794476878</v>
      </c>
      <c r="BG83" s="66">
        <v>672.74512786711216</v>
      </c>
      <c r="BH83" s="65">
        <v>154.35020289619419</v>
      </c>
      <c r="BI83" s="65">
        <v>75.276800267258395</v>
      </c>
      <c r="BJ83" s="65">
        <v>233.42360552512997</v>
      </c>
      <c r="BK83" s="68">
        <v>212.63443095904597</v>
      </c>
      <c r="BL83" s="65">
        <v>154.58961933996304</v>
      </c>
      <c r="BM83" s="66">
        <v>270.67924257812894</v>
      </c>
      <c r="BN83" s="65">
        <v>428.50951766440716</v>
      </c>
      <c r="BO83" s="65">
        <v>377.02850269260523</v>
      </c>
      <c r="BP83" s="66">
        <v>479.99053263620908</v>
      </c>
    </row>
    <row r="84" spans="1:68" x14ac:dyDescent="0.35">
      <c r="A84" s="63" t="s">
        <v>133</v>
      </c>
      <c r="B84" s="67">
        <f>'[1]RSA All cause '!P82</f>
        <v>26</v>
      </c>
      <c r="C84" s="65">
        <f>'[1]RSA All cause '!Q82</f>
        <v>10874.616</v>
      </c>
      <c r="D84" s="65">
        <f>'[1]RSA All cause '!R82</f>
        <v>10235.933249381262</v>
      </c>
      <c r="E84" s="66">
        <f>'[1]RSA All cause '!S82</f>
        <v>11513.298750618738</v>
      </c>
      <c r="F84" s="68">
        <f>'[1]RSA Naturals'!Q82</f>
        <v>9696.7999999999993</v>
      </c>
      <c r="G84" s="65">
        <f>'[1]RSA Naturals'!R82</f>
        <v>9035.7423540242871</v>
      </c>
      <c r="H84" s="66">
        <f>'[1]RSA Naturals'!S82</f>
        <v>10357.857645975711</v>
      </c>
      <c r="I84" s="68">
        <f>'[1]RSA Unnaturals'!T82</f>
        <v>1177.816</v>
      </c>
      <c r="J84" s="65">
        <f>'[1]RSA Unnaturals'!U82</f>
        <v>1012.3839156982887</v>
      </c>
      <c r="K84" s="66">
        <f>'[1]RSA Unnaturals'!V82</f>
        <v>1343.2480843017115</v>
      </c>
      <c r="M84" s="63" t="s">
        <v>133</v>
      </c>
      <c r="N84" s="64">
        <f t="shared" si="2"/>
        <v>26</v>
      </c>
      <c r="O84" s="68">
        <f>[1]EC!Q82</f>
        <v>1459.33</v>
      </c>
      <c r="P84" s="65">
        <f>[1]EC!R82</f>
        <v>1301.4547186877112</v>
      </c>
      <c r="Q84" s="66">
        <f>[1]EC!S82</f>
        <v>1617.2052813122887</v>
      </c>
      <c r="R84" s="65">
        <f>[1]FS!Q82</f>
        <v>581.42330000000004</v>
      </c>
      <c r="S84" s="65">
        <f>[1]FS!R82</f>
        <v>497.46161210916853</v>
      </c>
      <c r="T84" s="65">
        <f>[1]FS!S82</f>
        <v>665.38498789083155</v>
      </c>
      <c r="U84" s="68">
        <f>[1]GT!Q82</f>
        <v>1714.66</v>
      </c>
      <c r="V84" s="65">
        <f>[1]GT!R82</f>
        <v>1579.1607853262733</v>
      </c>
      <c r="W84" s="66">
        <f>[1]GT!S82</f>
        <v>1850.1592146737269</v>
      </c>
      <c r="X84" s="65">
        <f>[1]KZN!Q82</f>
        <v>1721.49</v>
      </c>
      <c r="Y84" s="65">
        <f>[1]KZN!R82</f>
        <v>1521.3556603074614</v>
      </c>
      <c r="Z84" s="65">
        <f>[1]KZN!S82</f>
        <v>1921.6243396925386</v>
      </c>
      <c r="AA84" s="68">
        <f>[1]LP!Q82</f>
        <v>1194.1300000000001</v>
      </c>
      <c r="AB84" s="65">
        <f>[1]LP!R82</f>
        <v>1065.2722840740203</v>
      </c>
      <c r="AC84" s="66">
        <f>[1]LP!S82</f>
        <v>1322.98771592598</v>
      </c>
      <c r="AD84" s="65">
        <f>[1]MP!Q82</f>
        <v>869.13229999999999</v>
      </c>
      <c r="AE84" s="65">
        <f>[1]MP!R82</f>
        <v>774.65846848492845</v>
      </c>
      <c r="AF84" s="65">
        <f>[1]MP!S82</f>
        <v>963.60613151507152</v>
      </c>
      <c r="AG84" s="68">
        <f>[1]NC!Q82</f>
        <v>302.28859999999997</v>
      </c>
      <c r="AH84" s="65">
        <f>[1]NC!R82</f>
        <v>251.94994743979251</v>
      </c>
      <c r="AI84" s="66">
        <f>[1]NC!S82</f>
        <v>352.62725256020747</v>
      </c>
      <c r="AJ84" s="65">
        <f>[1]NW!Q82</f>
        <v>720.04259999999999</v>
      </c>
      <c r="AK84" s="65">
        <f>[1]NW!R82</f>
        <v>602.39335282839897</v>
      </c>
      <c r="AL84" s="65">
        <f>[1]NW!S82</f>
        <v>837.69184717160101</v>
      </c>
      <c r="AM84" s="68">
        <f>[1]WC!Q82</f>
        <v>1134.29</v>
      </c>
      <c r="AN84" s="65">
        <f>[1]WC!R82</f>
        <v>1012.3791618584023</v>
      </c>
      <c r="AO84" s="66">
        <f>[1]WC!S82</f>
        <v>1256.2008381415976</v>
      </c>
      <c r="AQ84" s="63" t="s">
        <v>133</v>
      </c>
      <c r="AR84" s="64">
        <f t="shared" si="3"/>
        <v>26</v>
      </c>
      <c r="AS84" s="68">
        <v>135.60372854420473</v>
      </c>
      <c r="AT84" s="65">
        <v>50.071688537199165</v>
      </c>
      <c r="AU84" s="66">
        <v>221.13576855121028</v>
      </c>
      <c r="AV84" s="65">
        <v>585.44437575353982</v>
      </c>
      <c r="AW84" s="65">
        <v>413.01059255329403</v>
      </c>
      <c r="AX84" s="65">
        <v>757.8781589537856</v>
      </c>
      <c r="AY84" s="68">
        <v>557.28486025188295</v>
      </c>
      <c r="AZ84" s="65">
        <v>435.8048782945981</v>
      </c>
      <c r="BA84" s="66">
        <v>678.7648422091678</v>
      </c>
      <c r="BB84" s="65">
        <v>459.31961366286453</v>
      </c>
      <c r="BC84" s="65">
        <v>341.35651155985062</v>
      </c>
      <c r="BD84" s="65">
        <v>577.28271576587838</v>
      </c>
      <c r="BE84" s="68">
        <v>498.19068948353561</v>
      </c>
      <c r="BF84" s="65">
        <v>352.76672691854833</v>
      </c>
      <c r="BG84" s="66">
        <v>643.61465204852288</v>
      </c>
      <c r="BH84" s="65">
        <v>164.84293781265893</v>
      </c>
      <c r="BI84" s="65">
        <v>85.217677626850389</v>
      </c>
      <c r="BJ84" s="65">
        <v>244.46819799846747</v>
      </c>
      <c r="BK84" s="68">
        <v>219.16582574353743</v>
      </c>
      <c r="BL84" s="65">
        <v>160.71591624243257</v>
      </c>
      <c r="BM84" s="66">
        <v>277.61573524464228</v>
      </c>
      <c r="BN84" s="65">
        <v>416.37677745773362</v>
      </c>
      <c r="BO84" s="65">
        <v>364.76486880552648</v>
      </c>
      <c r="BP84" s="66">
        <v>467.98868610994077</v>
      </c>
    </row>
    <row r="85" spans="1:68" x14ac:dyDescent="0.35">
      <c r="A85" s="63" t="s">
        <v>134</v>
      </c>
      <c r="B85" s="67">
        <f>'[1]RSA All cause '!P83</f>
        <v>27</v>
      </c>
      <c r="C85" s="65">
        <f>'[1]RSA All cause '!Q83</f>
        <v>11064.485500000001</v>
      </c>
      <c r="D85" s="65">
        <f>'[1]RSA All cause '!R83</f>
        <v>10425.802749381262</v>
      </c>
      <c r="E85" s="66">
        <f>'[1]RSA All cause '!S83</f>
        <v>11703.168250618739</v>
      </c>
      <c r="F85" s="68">
        <f>'[1]RSA Naturals'!Q83</f>
        <v>9769.43</v>
      </c>
      <c r="G85" s="65">
        <f>'[1]RSA Naturals'!R83</f>
        <v>9108.3723540242881</v>
      </c>
      <c r="H85" s="66">
        <f>'[1]RSA Naturals'!S83</f>
        <v>10430.487645975712</v>
      </c>
      <c r="I85" s="68">
        <f>'[1]RSA Unnaturals'!T83</f>
        <v>1295.0554999999999</v>
      </c>
      <c r="J85" s="65">
        <f>'[1]RSA Unnaturals'!U83</f>
        <v>1129.6234156982885</v>
      </c>
      <c r="K85" s="66">
        <f>'[1]RSA Unnaturals'!V83</f>
        <v>1460.4875843017114</v>
      </c>
      <c r="M85" s="63" t="s">
        <v>134</v>
      </c>
      <c r="N85" s="64">
        <f t="shared" si="2"/>
        <v>27</v>
      </c>
      <c r="O85" s="68">
        <f>[1]EC!Q83</f>
        <v>1460.46</v>
      </c>
      <c r="P85" s="65">
        <f>[1]EC!R83</f>
        <v>1302.5847186877113</v>
      </c>
      <c r="Q85" s="66">
        <f>[1]EC!S83</f>
        <v>1618.3352813122888</v>
      </c>
      <c r="R85" s="65">
        <f>[1]FS!Q83</f>
        <v>581.87440000000004</v>
      </c>
      <c r="S85" s="65">
        <f>[1]FS!R83</f>
        <v>497.91271210916852</v>
      </c>
      <c r="T85" s="65">
        <f>[1]FS!S83</f>
        <v>665.83608789083155</v>
      </c>
      <c r="U85" s="68">
        <f>[1]GT!Q83</f>
        <v>1715.99</v>
      </c>
      <c r="V85" s="65">
        <f>[1]GT!R83</f>
        <v>1580.4907853262732</v>
      </c>
      <c r="W85" s="66">
        <f>[1]GT!S83</f>
        <v>1851.4892146737268</v>
      </c>
      <c r="X85" s="65">
        <f>[1]KZN!Q83</f>
        <v>1766.05</v>
      </c>
      <c r="Y85" s="65">
        <f>[1]KZN!R83</f>
        <v>1565.9156603074614</v>
      </c>
      <c r="Z85" s="65">
        <f>[1]KZN!S83</f>
        <v>1966.1843396925385</v>
      </c>
      <c r="AA85" s="68">
        <f>[1]LP!Q83</f>
        <v>1195.06</v>
      </c>
      <c r="AB85" s="65">
        <f>[1]LP!R83</f>
        <v>1066.2022840740201</v>
      </c>
      <c r="AC85" s="66">
        <f>[1]LP!S83</f>
        <v>1323.9177159259798</v>
      </c>
      <c r="AD85" s="65">
        <f>[1]MP!Q83</f>
        <v>869.8066</v>
      </c>
      <c r="AE85" s="65">
        <f>[1]MP!R83</f>
        <v>775.33276848492847</v>
      </c>
      <c r="AF85" s="65">
        <f>[1]MP!S83</f>
        <v>964.28043151507154</v>
      </c>
      <c r="AG85" s="68">
        <f>[1]NC!Q83</f>
        <v>330.18939999999998</v>
      </c>
      <c r="AH85" s="65">
        <f>[1]NC!R83</f>
        <v>279.85074743979249</v>
      </c>
      <c r="AI85" s="66">
        <f>[1]NC!S83</f>
        <v>380.52805256020747</v>
      </c>
      <c r="AJ85" s="65">
        <f>[1]NW!Q83</f>
        <v>720.60130000000004</v>
      </c>
      <c r="AK85" s="65">
        <f>[1]NW!R83</f>
        <v>602.95205282839902</v>
      </c>
      <c r="AL85" s="65">
        <f>[1]NW!S83</f>
        <v>838.25054717160106</v>
      </c>
      <c r="AM85" s="68">
        <f>[1]WC!Q83</f>
        <v>1129.3900000000001</v>
      </c>
      <c r="AN85" s="65">
        <f>[1]WC!R83</f>
        <v>1007.4791618584024</v>
      </c>
      <c r="AO85" s="66">
        <f>[1]WC!S83</f>
        <v>1251.3008381415978</v>
      </c>
      <c r="AQ85" s="63" t="s">
        <v>134</v>
      </c>
      <c r="AR85" s="64">
        <f t="shared" si="3"/>
        <v>27</v>
      </c>
      <c r="AS85" s="68">
        <v>122.49013716270115</v>
      </c>
      <c r="AT85" s="65">
        <v>36.365809938356094</v>
      </c>
      <c r="AU85" s="66">
        <v>208.61446438704621</v>
      </c>
      <c r="AV85" s="65">
        <v>564.46999103532073</v>
      </c>
      <c r="AW85" s="65">
        <v>390.84214856069514</v>
      </c>
      <c r="AX85" s="65">
        <v>738.09783350994633</v>
      </c>
      <c r="AY85" s="68">
        <v>484.0332282344857</v>
      </c>
      <c r="AZ85" s="65">
        <v>361.7120288752771</v>
      </c>
      <c r="BA85" s="66">
        <v>606.35442759369437</v>
      </c>
      <c r="BB85" s="65">
        <v>430.9959552967905</v>
      </c>
      <c r="BC85" s="65">
        <v>312.21598927368763</v>
      </c>
      <c r="BD85" s="65">
        <v>549.77592131989331</v>
      </c>
      <c r="BE85" s="68">
        <v>444.58576267191205</v>
      </c>
      <c r="BF85" s="65">
        <v>298.15477684271826</v>
      </c>
      <c r="BG85" s="66">
        <v>591.01674850110589</v>
      </c>
      <c r="BH85" s="65">
        <v>144.48538637416931</v>
      </c>
      <c r="BI85" s="65">
        <v>64.308741890949847</v>
      </c>
      <c r="BJ85" s="65">
        <v>224.66203085738877</v>
      </c>
      <c r="BK85" s="68">
        <v>216.82916226458661</v>
      </c>
      <c r="BL85" s="65">
        <v>157.97450228343573</v>
      </c>
      <c r="BM85" s="66">
        <v>275.68382224573753</v>
      </c>
      <c r="BN85" s="65">
        <v>391.83492718173318</v>
      </c>
      <c r="BO85" s="65">
        <v>340.0891757552032</v>
      </c>
      <c r="BP85" s="66">
        <v>443.58067860826316</v>
      </c>
    </row>
    <row r="86" spans="1:68" x14ac:dyDescent="0.35">
      <c r="A86" s="63" t="s">
        <v>135</v>
      </c>
      <c r="B86" s="67">
        <f>'[1]RSA All cause '!P84</f>
        <v>28</v>
      </c>
      <c r="C86" s="65">
        <f>'[1]RSA All cause '!Q84</f>
        <v>10762.731000000002</v>
      </c>
      <c r="D86" s="65">
        <f>'[1]RSA All cause '!R84</f>
        <v>10124.048249381263</v>
      </c>
      <c r="E86" s="66">
        <f>'[1]RSA All cause '!S84</f>
        <v>11401.41375061874</v>
      </c>
      <c r="F86" s="68">
        <f>'[1]RSA Naturals'!Q84</f>
        <v>9619.630000000001</v>
      </c>
      <c r="G86" s="65">
        <f>'[1]RSA Naturals'!R84</f>
        <v>8958.5723540242889</v>
      </c>
      <c r="H86" s="66">
        <f>'[1]RSA Naturals'!S84</f>
        <v>10280.687645975713</v>
      </c>
      <c r="I86" s="68">
        <f>'[1]RSA Unnaturals'!T84</f>
        <v>1143.1010000000001</v>
      </c>
      <c r="J86" s="65">
        <f>'[1]RSA Unnaturals'!U84</f>
        <v>977.66891569828874</v>
      </c>
      <c r="K86" s="66">
        <f>'[1]RSA Unnaturals'!V84</f>
        <v>1308.5330843017116</v>
      </c>
      <c r="M86" s="63" t="s">
        <v>135</v>
      </c>
      <c r="N86" s="64">
        <f t="shared" si="2"/>
        <v>28</v>
      </c>
      <c r="O86" s="68">
        <f>[1]EC!Q84</f>
        <v>1439.88</v>
      </c>
      <c r="P86" s="65">
        <f>[1]EC!R84</f>
        <v>1282.0047186877114</v>
      </c>
      <c r="Q86" s="66">
        <f>[1]EC!S84</f>
        <v>1597.7552813122888</v>
      </c>
      <c r="R86" s="65">
        <f>[1]FS!Q84</f>
        <v>573.67240000000004</v>
      </c>
      <c r="S86" s="65">
        <f>[1]FS!R84</f>
        <v>489.71071210916853</v>
      </c>
      <c r="T86" s="65">
        <f>[1]FS!S84</f>
        <v>657.63408789083155</v>
      </c>
      <c r="U86" s="68">
        <f>[1]GT!Q84</f>
        <v>1691.81</v>
      </c>
      <c r="V86" s="65">
        <f>[1]GT!R84</f>
        <v>1556.3107853262732</v>
      </c>
      <c r="W86" s="66">
        <f>[1]GT!S84</f>
        <v>1827.3092146737267</v>
      </c>
      <c r="X86" s="65">
        <f>[1]KZN!Q84</f>
        <v>1779.85</v>
      </c>
      <c r="Y86" s="65">
        <f>[1]KZN!R84</f>
        <v>1579.7156603074613</v>
      </c>
      <c r="Z86" s="65">
        <f>[1]KZN!S84</f>
        <v>1979.9843396925385</v>
      </c>
      <c r="AA86" s="68">
        <f>[1]LP!Q84</f>
        <v>1178.21</v>
      </c>
      <c r="AB86" s="65">
        <f>[1]LP!R84</f>
        <v>1049.3522840740202</v>
      </c>
      <c r="AC86" s="66">
        <f>[1]LP!S84</f>
        <v>1307.0677159259799</v>
      </c>
      <c r="AD86" s="65">
        <f>[1]MP!Q84</f>
        <v>857.54600000000005</v>
      </c>
      <c r="AE86" s="65">
        <f>[1]MP!R84</f>
        <v>763.07216848492851</v>
      </c>
      <c r="AF86" s="65">
        <f>[1]MP!S84</f>
        <v>952.01983151507159</v>
      </c>
      <c r="AG86" s="68">
        <f>[1]NC!Q84</f>
        <v>307.1669</v>
      </c>
      <c r="AH86" s="65">
        <f>[1]NC!R84</f>
        <v>256.82824743979256</v>
      </c>
      <c r="AI86" s="66">
        <f>[1]NC!S84</f>
        <v>357.50555256020743</v>
      </c>
      <c r="AJ86" s="65">
        <f>[1]NW!Q84</f>
        <v>710.44380000000001</v>
      </c>
      <c r="AK86" s="65">
        <f>[1]NW!R84</f>
        <v>592.79455282839899</v>
      </c>
      <c r="AL86" s="65">
        <f>[1]NW!S84</f>
        <v>828.09304717160103</v>
      </c>
      <c r="AM86" s="68">
        <f>[1]WC!Q84</f>
        <v>1081.06</v>
      </c>
      <c r="AN86" s="65">
        <f>[1]WC!R84</f>
        <v>959.14916185840229</v>
      </c>
      <c r="AO86" s="66">
        <f>[1]WC!S84</f>
        <v>1202.9708381415976</v>
      </c>
      <c r="AQ86" s="63" t="s">
        <v>135</v>
      </c>
      <c r="AR86" s="64">
        <f t="shared" si="3"/>
        <v>28</v>
      </c>
      <c r="AS86" s="68">
        <v>119.28286129189202</v>
      </c>
      <c r="AT86" s="65">
        <v>32.566734034139614</v>
      </c>
      <c r="AU86" s="66">
        <v>205.99898854964442</v>
      </c>
      <c r="AV86" s="65">
        <v>572.80243494272656</v>
      </c>
      <c r="AW86" s="65">
        <v>397.98151536330954</v>
      </c>
      <c r="AX86" s="65">
        <v>747.62335452214359</v>
      </c>
      <c r="AY86" s="68">
        <v>490.74921291402683</v>
      </c>
      <c r="AZ86" s="65">
        <v>367.58748809354358</v>
      </c>
      <c r="BA86" s="66">
        <v>613.91093773451007</v>
      </c>
      <c r="BB86" s="65">
        <v>431.86960926664648</v>
      </c>
      <c r="BC86" s="65">
        <v>312.27345123222619</v>
      </c>
      <c r="BD86" s="65">
        <v>551.46576730106676</v>
      </c>
      <c r="BE86" s="68">
        <v>453.59706068816763</v>
      </c>
      <c r="BF86" s="65">
        <v>306.15987991849136</v>
      </c>
      <c r="BG86" s="66">
        <v>601.0342414578439</v>
      </c>
      <c r="BH86" s="65">
        <v>126.79500999043535</v>
      </c>
      <c r="BI86" s="65">
        <v>46.067434749172804</v>
      </c>
      <c r="BJ86" s="65">
        <v>207.52258523169789</v>
      </c>
      <c r="BK86" s="68">
        <v>197.33523253677825</v>
      </c>
      <c r="BL86" s="65">
        <v>138.07615500177764</v>
      </c>
      <c r="BM86" s="66">
        <v>256.59431007177886</v>
      </c>
      <c r="BN86" s="65">
        <v>389.36215664970638</v>
      </c>
      <c r="BO86" s="65">
        <v>337.47959553919856</v>
      </c>
      <c r="BP86" s="66">
        <v>441.2447177602142</v>
      </c>
    </row>
    <row r="87" spans="1:68" x14ac:dyDescent="0.35">
      <c r="A87" s="63" t="s">
        <v>136</v>
      </c>
      <c r="B87" s="67">
        <f>'[1]RSA All cause '!P85</f>
        <v>29</v>
      </c>
      <c r="C87" s="65">
        <f>'[1]RSA All cause '!Q85</f>
        <v>10475.8807</v>
      </c>
      <c r="D87" s="65">
        <f>'[1]RSA All cause '!R85</f>
        <v>9837.1979493812614</v>
      </c>
      <c r="E87" s="66">
        <f>'[1]RSA All cause '!S85</f>
        <v>11114.563450618738</v>
      </c>
      <c r="F87" s="68">
        <f>'[1]RSA Naturals'!Q85</f>
        <v>9409.6299999999992</v>
      </c>
      <c r="G87" s="65">
        <f>'[1]RSA Naturals'!R85</f>
        <v>8748.5723540242871</v>
      </c>
      <c r="H87" s="66">
        <f>'[1]RSA Naturals'!S85</f>
        <v>10070.687645975711</v>
      </c>
      <c r="I87" s="68">
        <f>'[1]RSA Unnaturals'!T85</f>
        <v>1066.2507000000001</v>
      </c>
      <c r="J87" s="65">
        <f>'[1]RSA Unnaturals'!U85</f>
        <v>900.81861569828868</v>
      </c>
      <c r="K87" s="66">
        <f>'[1]RSA Unnaturals'!V85</f>
        <v>1231.6827843017115</v>
      </c>
      <c r="M87" s="63" t="s">
        <v>136</v>
      </c>
      <c r="N87" s="64">
        <f t="shared" si="2"/>
        <v>29</v>
      </c>
      <c r="O87" s="68">
        <f>[1]EC!Q85</f>
        <v>1403.36</v>
      </c>
      <c r="P87" s="65">
        <f>[1]EC!R85</f>
        <v>1245.4847186877112</v>
      </c>
      <c r="Q87" s="66">
        <f>[1]EC!S85</f>
        <v>1561.2352813122886</v>
      </c>
      <c r="R87" s="65">
        <f>[1]FS!Q85</f>
        <v>559.12220000000002</v>
      </c>
      <c r="S87" s="65">
        <f>[1]FS!R85</f>
        <v>475.16051210916851</v>
      </c>
      <c r="T87" s="65">
        <f>[1]FS!S85</f>
        <v>643.08388789083153</v>
      </c>
      <c r="U87" s="68">
        <f>[1]GT!Q85</f>
        <v>1648.9</v>
      </c>
      <c r="V87" s="65">
        <f>[1]GT!R85</f>
        <v>1513.4007853262733</v>
      </c>
      <c r="W87" s="66">
        <f>[1]GT!S85</f>
        <v>1784.3992146737269</v>
      </c>
      <c r="X87" s="65">
        <f>[1]KZN!Q85</f>
        <v>1766.12</v>
      </c>
      <c r="Y87" s="65">
        <f>[1]KZN!R85</f>
        <v>1565.9856603074613</v>
      </c>
      <c r="Z87" s="65">
        <f>[1]KZN!S85</f>
        <v>1966.2543396925385</v>
      </c>
      <c r="AA87" s="68">
        <f>[1]LP!Q85</f>
        <v>1148.33</v>
      </c>
      <c r="AB87" s="65">
        <f>[1]LP!R85</f>
        <v>1019.4722840740201</v>
      </c>
      <c r="AC87" s="66">
        <f>[1]LP!S85</f>
        <v>1277.1877159259798</v>
      </c>
      <c r="AD87" s="65">
        <f>[1]MP!Q85</f>
        <v>835.79579999999999</v>
      </c>
      <c r="AE87" s="65">
        <f>[1]MP!R85</f>
        <v>741.32196848492845</v>
      </c>
      <c r="AF87" s="65">
        <f>[1]MP!S85</f>
        <v>930.26963151507152</v>
      </c>
      <c r="AG87" s="68">
        <f>[1]NC!Q85</f>
        <v>289.42660000000001</v>
      </c>
      <c r="AH87" s="65">
        <f>[1]NC!R85</f>
        <v>239.08794743979254</v>
      </c>
      <c r="AI87" s="66">
        <f>[1]NC!S85</f>
        <v>339.7652525602075</v>
      </c>
      <c r="AJ87" s="65">
        <f>[1]NW!Q85</f>
        <v>692.42460000000005</v>
      </c>
      <c r="AK87" s="65">
        <f>[1]NW!R85</f>
        <v>574.77535282839904</v>
      </c>
      <c r="AL87" s="65">
        <f>[1]NW!S85</f>
        <v>810.07384717160107</v>
      </c>
      <c r="AM87" s="68">
        <f>[1]WC!Q85</f>
        <v>1066.1600000000001</v>
      </c>
      <c r="AN87" s="65">
        <f>[1]WC!R85</f>
        <v>944.24916185840243</v>
      </c>
      <c r="AO87" s="66">
        <f>[1]WC!S85</f>
        <v>1188.0708381415977</v>
      </c>
      <c r="AQ87" s="63" t="s">
        <v>136</v>
      </c>
      <c r="AR87" s="64">
        <f t="shared" si="3"/>
        <v>29</v>
      </c>
      <c r="AS87" s="68">
        <v>113.50779077086101</v>
      </c>
      <c r="AT87" s="65">
        <v>26.200330063397828</v>
      </c>
      <c r="AU87" s="66">
        <v>200.81525147832417</v>
      </c>
      <c r="AV87" s="65">
        <v>527.72633920411158</v>
      </c>
      <c r="AW87" s="65">
        <v>351.71328315912996</v>
      </c>
      <c r="AX87" s="65">
        <v>703.73939524909315</v>
      </c>
      <c r="AY87" s="68">
        <v>452.9983588387289</v>
      </c>
      <c r="AZ87" s="65">
        <v>328.99677123938852</v>
      </c>
      <c r="BA87" s="66">
        <v>576.99994643806929</v>
      </c>
      <c r="BB87" s="65">
        <v>420.82210039157565</v>
      </c>
      <c r="BC87" s="65">
        <v>300.41039384341195</v>
      </c>
      <c r="BD87" s="65">
        <v>541.23380693973934</v>
      </c>
      <c r="BE87" s="68">
        <v>430.32186760218468</v>
      </c>
      <c r="BF87" s="65">
        <v>281.87928519065446</v>
      </c>
      <c r="BG87" s="66">
        <v>578.76445001371485</v>
      </c>
      <c r="BH87" s="65">
        <v>133.57222253112474</v>
      </c>
      <c r="BI87" s="65">
        <v>52.294150893588522</v>
      </c>
      <c r="BJ87" s="65">
        <v>214.85029416866095</v>
      </c>
      <c r="BK87" s="68">
        <v>219.14126525884086</v>
      </c>
      <c r="BL87" s="65">
        <v>159.47808901863291</v>
      </c>
      <c r="BM87" s="66">
        <v>278.80444149904878</v>
      </c>
      <c r="BN87" s="65">
        <v>406.79367466959866</v>
      </c>
      <c r="BO87" s="65">
        <v>354.77131984272518</v>
      </c>
      <c r="BP87" s="66">
        <v>458.81602949647214</v>
      </c>
    </row>
    <row r="88" spans="1:68" x14ac:dyDescent="0.35">
      <c r="A88" s="63" t="s">
        <v>137</v>
      </c>
      <c r="B88" s="67">
        <f>'[1]RSA All cause '!P86</f>
        <v>30</v>
      </c>
      <c r="C88" s="65">
        <f>'[1]RSA All cause '!Q86</f>
        <v>10085.305099999998</v>
      </c>
      <c r="D88" s="65">
        <f>'[1]RSA All cause '!R86</f>
        <v>9446.6223493812595</v>
      </c>
      <c r="E88" s="66">
        <f>'[1]RSA All cause '!S86</f>
        <v>10723.987850618736</v>
      </c>
      <c r="F88" s="68">
        <f>'[1]RSA Naturals'!Q86</f>
        <v>8973.9399999999987</v>
      </c>
      <c r="G88" s="65">
        <f>'[1]RSA Naturals'!R86</f>
        <v>8312.8823540242865</v>
      </c>
      <c r="H88" s="66">
        <f>'[1]RSA Naturals'!S86</f>
        <v>9634.9976459757108</v>
      </c>
      <c r="I88" s="68">
        <f>'[1]RSA Unnaturals'!T86</f>
        <v>1111.3651</v>
      </c>
      <c r="J88" s="65">
        <f>'[1]RSA Unnaturals'!U86</f>
        <v>945.93301569828861</v>
      </c>
      <c r="K88" s="66">
        <f>'[1]RSA Unnaturals'!V86</f>
        <v>1276.7971843017115</v>
      </c>
      <c r="M88" s="63" t="s">
        <v>137</v>
      </c>
      <c r="N88" s="64">
        <f t="shared" si="2"/>
        <v>30</v>
      </c>
      <c r="O88" s="68">
        <f>[1]EC!Q86</f>
        <v>1341.3</v>
      </c>
      <c r="P88" s="65">
        <f>[1]EC!R86</f>
        <v>1183.4247186877112</v>
      </c>
      <c r="Q88" s="66">
        <f>[1]EC!S86</f>
        <v>1499.1752813122887</v>
      </c>
      <c r="R88" s="65">
        <f>[1]FS!Q86</f>
        <v>534.3981</v>
      </c>
      <c r="S88" s="65">
        <f>[1]FS!R86</f>
        <v>450.43641210916849</v>
      </c>
      <c r="T88" s="65">
        <f>[1]FS!S86</f>
        <v>618.35978789083151</v>
      </c>
      <c r="U88" s="68">
        <f>[1]GT!Q86</f>
        <v>1575.98</v>
      </c>
      <c r="V88" s="65">
        <f>[1]GT!R86</f>
        <v>1440.4807853262732</v>
      </c>
      <c r="W88" s="66">
        <f>[1]GT!S86</f>
        <v>1711.4792146737268</v>
      </c>
      <c r="X88" s="65">
        <f>[1]KZN!Q86</f>
        <v>1673.5</v>
      </c>
      <c r="Y88" s="65">
        <f>[1]KZN!R86</f>
        <v>1473.3656603074614</v>
      </c>
      <c r="Z88" s="65">
        <f>[1]KZN!S86</f>
        <v>1873.6343396925386</v>
      </c>
      <c r="AA88" s="68">
        <f>[1]LP!Q86</f>
        <v>1097.55</v>
      </c>
      <c r="AB88" s="65">
        <f>[1]LP!R86</f>
        <v>968.69228407402011</v>
      </c>
      <c r="AC88" s="66">
        <f>[1]LP!S86</f>
        <v>1226.4077159259798</v>
      </c>
      <c r="AD88" s="65">
        <f>[1]MP!Q86</f>
        <v>798.8374</v>
      </c>
      <c r="AE88" s="65">
        <f>[1]MP!R86</f>
        <v>704.36356848492846</v>
      </c>
      <c r="AF88" s="65">
        <f>[1]MP!S86</f>
        <v>893.31123151507154</v>
      </c>
      <c r="AG88" s="68">
        <f>[1]NC!Q86</f>
        <v>289.89409999999998</v>
      </c>
      <c r="AH88" s="65">
        <f>[1]NC!R86</f>
        <v>239.55544743979252</v>
      </c>
      <c r="AI88" s="66">
        <f>[1]NC!S86</f>
        <v>340.23275256020747</v>
      </c>
      <c r="AJ88" s="65">
        <f>[1]NW!Q86</f>
        <v>661.80589999999995</v>
      </c>
      <c r="AK88" s="65">
        <f>[1]NW!R86</f>
        <v>544.15665282839893</v>
      </c>
      <c r="AL88" s="65">
        <f>[1]NW!S86</f>
        <v>779.45514717160097</v>
      </c>
      <c r="AM88" s="68">
        <f>[1]WC!Q86</f>
        <v>1000.67</v>
      </c>
      <c r="AN88" s="65">
        <f>[1]WC!R86</f>
        <v>878.75916185840231</v>
      </c>
      <c r="AO88" s="66">
        <f>[1]WC!S86</f>
        <v>1122.5808381415975</v>
      </c>
      <c r="AQ88" s="63" t="s">
        <v>137</v>
      </c>
      <c r="AR88" s="64">
        <f t="shared" si="3"/>
        <v>30</v>
      </c>
      <c r="AS88" s="68">
        <v>107.06883276258944</v>
      </c>
      <c r="AT88" s="65">
        <v>19.170485150880069</v>
      </c>
      <c r="AU88" s="66">
        <v>194.96718037429881</v>
      </c>
      <c r="AV88" s="65">
        <v>550.31692391877618</v>
      </c>
      <c r="AW88" s="65">
        <v>373.11263165010217</v>
      </c>
      <c r="AX88" s="65">
        <v>727.52121618745014</v>
      </c>
      <c r="AY88" s="68">
        <v>444.7963574896234</v>
      </c>
      <c r="AZ88" s="65">
        <v>319.95554133381762</v>
      </c>
      <c r="BA88" s="66">
        <v>569.63717364542924</v>
      </c>
      <c r="BB88" s="65">
        <v>438.43057007447328</v>
      </c>
      <c r="BC88" s="65">
        <v>317.20393087404011</v>
      </c>
      <c r="BD88" s="65">
        <v>559.65720927490645</v>
      </c>
      <c r="BE88" s="68">
        <v>454.02006317583596</v>
      </c>
      <c r="BF88" s="65">
        <v>304.57283835151873</v>
      </c>
      <c r="BG88" s="66">
        <v>603.46728800015319</v>
      </c>
      <c r="BH88" s="65">
        <v>130.14713638734412</v>
      </c>
      <c r="BI88" s="65">
        <v>48.318984060897222</v>
      </c>
      <c r="BJ88" s="65">
        <v>211.97528871379103</v>
      </c>
      <c r="BK88" s="68">
        <v>206.37837995067329</v>
      </c>
      <c r="BL88" s="65">
        <v>146.31141016040215</v>
      </c>
      <c r="BM88" s="66">
        <v>266.44534974094444</v>
      </c>
      <c r="BN88" s="65">
        <v>384.07063980320459</v>
      </c>
      <c r="BO88" s="65">
        <v>331.9054907985273</v>
      </c>
      <c r="BP88" s="66">
        <v>436.23578880788187</v>
      </c>
    </row>
    <row r="89" spans="1:68" x14ac:dyDescent="0.35">
      <c r="A89" s="63" t="s">
        <v>138</v>
      </c>
      <c r="B89" s="67">
        <f>'[1]RSA All cause '!P87</f>
        <v>31</v>
      </c>
      <c r="C89" s="65">
        <f>'[1]RSA All cause '!Q87</f>
        <v>10520.2462</v>
      </c>
      <c r="D89" s="65">
        <f>'[1]RSA All cause '!R87</f>
        <v>9881.5634493812613</v>
      </c>
      <c r="E89" s="66">
        <f>'[1]RSA All cause '!S87</f>
        <v>11158.928950618738</v>
      </c>
      <c r="F89" s="68">
        <f>'[1]RSA Naturals'!Q87</f>
        <v>9218.64</v>
      </c>
      <c r="G89" s="65">
        <f>'[1]RSA Naturals'!R87</f>
        <v>8557.5823540242873</v>
      </c>
      <c r="H89" s="66">
        <f>'[1]RSA Naturals'!S87</f>
        <v>9879.6976459757116</v>
      </c>
      <c r="I89" s="68">
        <f>'[1]RSA Unnaturals'!T87</f>
        <v>1301.6061999999999</v>
      </c>
      <c r="J89" s="65">
        <f>'[1]RSA Unnaturals'!U87</f>
        <v>1136.1741156982885</v>
      </c>
      <c r="K89" s="66">
        <f>'[1]RSA Unnaturals'!V87</f>
        <v>1467.0382843017114</v>
      </c>
      <c r="M89" s="63" t="s">
        <v>138</v>
      </c>
      <c r="N89" s="64">
        <f t="shared" si="2"/>
        <v>31</v>
      </c>
      <c r="O89" s="68">
        <f>[1]EC!Q87</f>
        <v>1376.06</v>
      </c>
      <c r="P89" s="65">
        <f>[1]EC!R87</f>
        <v>1218.1847186877112</v>
      </c>
      <c r="Q89" s="66">
        <f>[1]EC!S87</f>
        <v>1533.9352813122887</v>
      </c>
      <c r="R89" s="65">
        <f>[1]FS!Q87</f>
        <v>548.24670000000003</v>
      </c>
      <c r="S89" s="65">
        <f>[1]FS!R87</f>
        <v>464.28501210916852</v>
      </c>
      <c r="T89" s="65">
        <f>[1]FS!S87</f>
        <v>632.20838789083155</v>
      </c>
      <c r="U89" s="68">
        <f>[1]GT!Q87</f>
        <v>1616.82</v>
      </c>
      <c r="V89" s="65">
        <f>[1]GT!R87</f>
        <v>1481.3207853262732</v>
      </c>
      <c r="W89" s="66">
        <f>[1]GT!S87</f>
        <v>1752.3192146737267</v>
      </c>
      <c r="X89" s="65">
        <f>[1]KZN!Q87</f>
        <v>1720.99</v>
      </c>
      <c r="Y89" s="65">
        <f>[1]KZN!R87</f>
        <v>1520.8556603074614</v>
      </c>
      <c r="Z89" s="65">
        <f>[1]KZN!S87</f>
        <v>1921.1243396925386</v>
      </c>
      <c r="AA89" s="68">
        <f>[1]LP!Q87</f>
        <v>1125.99</v>
      </c>
      <c r="AB89" s="65">
        <f>[1]LP!R87</f>
        <v>997.13228407402016</v>
      </c>
      <c r="AC89" s="66">
        <f>[1]LP!S87</f>
        <v>1254.8477159259799</v>
      </c>
      <c r="AD89" s="65">
        <f>[1]MP!Q87</f>
        <v>819.53869999999995</v>
      </c>
      <c r="AE89" s="65">
        <f>[1]MP!R87</f>
        <v>725.06486848492841</v>
      </c>
      <c r="AF89" s="65">
        <f>[1]MP!S87</f>
        <v>914.01253151507149</v>
      </c>
      <c r="AG89" s="68">
        <f>[1]NC!Q87</f>
        <v>309.64319999999998</v>
      </c>
      <c r="AH89" s="65">
        <f>[1]NC!R87</f>
        <v>259.30454743979249</v>
      </c>
      <c r="AI89" s="66">
        <f>[1]NC!S87</f>
        <v>359.98185256020747</v>
      </c>
      <c r="AJ89" s="65">
        <f>[1]NW!Q87</f>
        <v>678.95619999999997</v>
      </c>
      <c r="AK89" s="65">
        <f>[1]NW!R87</f>
        <v>561.30695282839895</v>
      </c>
      <c r="AL89" s="65">
        <f>[1]NW!S87</f>
        <v>796.60544717160099</v>
      </c>
      <c r="AM89" s="68">
        <f>[1]WC!Q87</f>
        <v>1022.39</v>
      </c>
      <c r="AN89" s="65">
        <f>[1]WC!R87</f>
        <v>900.47916185840234</v>
      </c>
      <c r="AO89" s="66">
        <f>[1]WC!S87</f>
        <v>1144.3008381415975</v>
      </c>
      <c r="AQ89" s="63" t="s">
        <v>138</v>
      </c>
      <c r="AR89" s="64">
        <f t="shared" si="3"/>
        <v>31</v>
      </c>
      <c r="AS89" s="68">
        <v>120.09632169473232</v>
      </c>
      <c r="AT89" s="65">
        <v>31.607514228200188</v>
      </c>
      <c r="AU89" s="66">
        <v>208.58512916126446</v>
      </c>
      <c r="AV89" s="65">
        <v>547.86262247369393</v>
      </c>
      <c r="AW89" s="65">
        <v>369.46795491890941</v>
      </c>
      <c r="AX89" s="65">
        <v>726.25729002847845</v>
      </c>
      <c r="AY89" s="68">
        <v>462.50688362400939</v>
      </c>
      <c r="AZ89" s="65">
        <v>336.82744544417034</v>
      </c>
      <c r="BA89" s="66">
        <v>588.1863218038485</v>
      </c>
      <c r="BB89" s="65">
        <v>411.78036597355009</v>
      </c>
      <c r="BC89" s="65">
        <v>289.73938309399409</v>
      </c>
      <c r="BD89" s="65">
        <v>533.82134885310609</v>
      </c>
      <c r="BE89" s="68">
        <v>459.29145670741485</v>
      </c>
      <c r="BF89" s="65">
        <v>308.84031555166388</v>
      </c>
      <c r="BG89" s="66">
        <v>609.74259786316588</v>
      </c>
      <c r="BH89" s="65">
        <v>125.3126535128914</v>
      </c>
      <c r="BI89" s="65">
        <v>42.934818055237926</v>
      </c>
      <c r="BJ89" s="65">
        <v>207.69048897054489</v>
      </c>
      <c r="BK89" s="68">
        <v>215.76494572151304</v>
      </c>
      <c r="BL89" s="65">
        <v>155.29447421334064</v>
      </c>
      <c r="BM89" s="66">
        <v>276.23541722968548</v>
      </c>
      <c r="BN89" s="65">
        <v>373.05946200462733</v>
      </c>
      <c r="BO89" s="65">
        <v>320.74850262546789</v>
      </c>
      <c r="BP89" s="66">
        <v>425.37042138378678</v>
      </c>
    </row>
    <row r="90" spans="1:68" x14ac:dyDescent="0.35">
      <c r="A90" s="63" t="s">
        <v>139</v>
      </c>
      <c r="B90" s="67">
        <f>'[1]RSA All cause '!P88</f>
        <v>32</v>
      </c>
      <c r="C90" s="65">
        <f>'[1]RSA All cause '!Q88</f>
        <v>10447.6059</v>
      </c>
      <c r="D90" s="65">
        <f>'[1]RSA All cause '!R88</f>
        <v>9808.9231493812622</v>
      </c>
      <c r="E90" s="66">
        <f>'[1]RSA All cause '!S88</f>
        <v>11086.288650618739</v>
      </c>
      <c r="F90" s="68">
        <f>'[1]RSA Naturals'!Q88</f>
        <v>9250.02</v>
      </c>
      <c r="G90" s="65">
        <f>'[1]RSA Naturals'!R88</f>
        <v>8588.9623540242883</v>
      </c>
      <c r="H90" s="66">
        <f>'[1]RSA Naturals'!S88</f>
        <v>9911.0776459757126</v>
      </c>
      <c r="I90" s="68">
        <f>'[1]RSA Unnaturals'!T88</f>
        <v>1197.5859</v>
      </c>
      <c r="J90" s="65">
        <f>'[1]RSA Unnaturals'!U88</f>
        <v>1032.1538156982886</v>
      </c>
      <c r="K90" s="66">
        <f>'[1]RSA Unnaturals'!V88</f>
        <v>1363.0179843017115</v>
      </c>
      <c r="M90" s="63" t="s">
        <v>139</v>
      </c>
      <c r="N90" s="64">
        <f t="shared" si="2"/>
        <v>32</v>
      </c>
      <c r="O90" s="68">
        <f>[1]EC!Q88</f>
        <v>1370.43</v>
      </c>
      <c r="P90" s="65">
        <f>[1]EC!R88</f>
        <v>1212.5547186877113</v>
      </c>
      <c r="Q90" s="66">
        <f>[1]EC!S88</f>
        <v>1528.3052813122888</v>
      </c>
      <c r="R90" s="65">
        <f>[1]FS!Q88</f>
        <v>546.00469999999996</v>
      </c>
      <c r="S90" s="65">
        <f>[1]FS!R88</f>
        <v>462.04301210916844</v>
      </c>
      <c r="T90" s="65">
        <f>[1]FS!S88</f>
        <v>629.96638789083147</v>
      </c>
      <c r="U90" s="68">
        <f>[1]GT!Q88</f>
        <v>1610.21</v>
      </c>
      <c r="V90" s="65">
        <f>[1]GT!R88</f>
        <v>1474.7107853262733</v>
      </c>
      <c r="W90" s="66">
        <f>[1]GT!S88</f>
        <v>1745.7092146737268</v>
      </c>
      <c r="X90" s="65">
        <f>[1]KZN!Q88</f>
        <v>1754.39</v>
      </c>
      <c r="Y90" s="65">
        <f>[1]KZN!R88</f>
        <v>1554.2556603074615</v>
      </c>
      <c r="Z90" s="65">
        <f>[1]KZN!S88</f>
        <v>1954.5243396925387</v>
      </c>
      <c r="AA90" s="68">
        <f>[1]LP!Q88</f>
        <v>1121.3900000000001</v>
      </c>
      <c r="AB90" s="65">
        <f>[1]LP!R88</f>
        <v>992.53228407402025</v>
      </c>
      <c r="AC90" s="66">
        <f>[1]LP!S88</f>
        <v>1250.2477159259799</v>
      </c>
      <c r="AD90" s="65">
        <f>[1]MP!Q88</f>
        <v>816.18719999999996</v>
      </c>
      <c r="AE90" s="65">
        <f>[1]MP!R88</f>
        <v>721.71336848492842</v>
      </c>
      <c r="AF90" s="65">
        <f>[1]MP!S88</f>
        <v>910.6610315150715</v>
      </c>
      <c r="AG90" s="68">
        <f>[1]NC!Q88</f>
        <v>314.72309999999999</v>
      </c>
      <c r="AH90" s="65">
        <f>[1]NC!R88</f>
        <v>264.38444743979255</v>
      </c>
      <c r="AI90" s="66">
        <f>[1]NC!S88</f>
        <v>365.06175256020742</v>
      </c>
      <c r="AJ90" s="65">
        <f>[1]NW!Q88</f>
        <v>676.17960000000005</v>
      </c>
      <c r="AK90" s="65">
        <f>[1]NW!R88</f>
        <v>558.53035282839903</v>
      </c>
      <c r="AL90" s="65">
        <f>[1]NW!S88</f>
        <v>793.82884717160107</v>
      </c>
      <c r="AM90" s="68">
        <f>[1]WC!Q88</f>
        <v>1040.51</v>
      </c>
      <c r="AN90" s="65">
        <f>[1]WC!R88</f>
        <v>918.59916185840234</v>
      </c>
      <c r="AO90" s="66">
        <f>[1]WC!S88</f>
        <v>1162.4208381415976</v>
      </c>
      <c r="AQ90" s="63" t="s">
        <v>139</v>
      </c>
      <c r="AR90" s="64">
        <f t="shared" si="3"/>
        <v>32</v>
      </c>
      <c r="AS90" s="68">
        <v>115.96575721399338</v>
      </c>
      <c r="AT90" s="65">
        <v>26.886897969272468</v>
      </c>
      <c r="AU90" s="66">
        <v>205.0446164587143</v>
      </c>
      <c r="AV90" s="65">
        <v>554.71777516234431</v>
      </c>
      <c r="AW90" s="65">
        <v>375.13355500962348</v>
      </c>
      <c r="AX90" s="65">
        <v>734.30199531506514</v>
      </c>
      <c r="AY90" s="68">
        <v>464.67728673228424</v>
      </c>
      <c r="AZ90" s="65">
        <v>338.15980611405172</v>
      </c>
      <c r="BA90" s="66">
        <v>591.19476735051671</v>
      </c>
      <c r="BB90" s="65">
        <v>454.95803740193782</v>
      </c>
      <c r="BC90" s="65">
        <v>332.10327364973045</v>
      </c>
      <c r="BD90" s="65">
        <v>577.81280115414518</v>
      </c>
      <c r="BE90" s="68">
        <v>413.09701090105716</v>
      </c>
      <c r="BF90" s="65">
        <v>261.64264723715951</v>
      </c>
      <c r="BG90" s="66">
        <v>564.55137456495481</v>
      </c>
      <c r="BH90" s="65">
        <v>126.9888364888741</v>
      </c>
      <c r="BI90" s="65">
        <v>44.06169779517559</v>
      </c>
      <c r="BJ90" s="65">
        <v>209.91597518257259</v>
      </c>
      <c r="BK90" s="68">
        <v>217.19518808232334</v>
      </c>
      <c r="BL90" s="65">
        <v>156.32149372300327</v>
      </c>
      <c r="BM90" s="66">
        <v>278.06888244164344</v>
      </c>
      <c r="BN90" s="65">
        <v>355.01313478093039</v>
      </c>
      <c r="BO90" s="65">
        <v>302.55333378876037</v>
      </c>
      <c r="BP90" s="66">
        <v>407.4729357731004</v>
      </c>
    </row>
    <row r="91" spans="1:68" x14ac:dyDescent="0.35">
      <c r="A91" s="63" t="s">
        <v>140</v>
      </c>
      <c r="B91" s="67">
        <f>'[1]RSA All cause '!P89</f>
        <v>33</v>
      </c>
      <c r="C91" s="65">
        <f>'[1]RSA All cause '!Q89</f>
        <v>10123.539499999999</v>
      </c>
      <c r="D91" s="65">
        <f>'[1]RSA All cause '!R89</f>
        <v>9484.8567493812607</v>
      </c>
      <c r="E91" s="66">
        <f>'[1]RSA All cause '!S89</f>
        <v>10762.222250618737</v>
      </c>
      <c r="F91" s="68">
        <f>'[1]RSA Naturals'!Q89</f>
        <v>9118.9599999999991</v>
      </c>
      <c r="G91" s="65">
        <f>'[1]RSA Naturals'!R89</f>
        <v>8457.902354024287</v>
      </c>
      <c r="H91" s="66">
        <f>'[1]RSA Naturals'!S89</f>
        <v>9780.0176459757113</v>
      </c>
      <c r="I91" s="68">
        <f>'[1]RSA Unnaturals'!T89</f>
        <v>1004.5795000000001</v>
      </c>
      <c r="J91" s="65">
        <f>'[1]RSA Unnaturals'!U89</f>
        <v>839.14741569828868</v>
      </c>
      <c r="K91" s="66">
        <f>'[1]RSA Unnaturals'!V89</f>
        <v>1170.0115843017115</v>
      </c>
      <c r="M91" s="63" t="s">
        <v>140</v>
      </c>
      <c r="N91" s="64">
        <f t="shared" si="2"/>
        <v>33</v>
      </c>
      <c r="O91" s="68">
        <f>[1]EC!Q89</f>
        <v>1354.63</v>
      </c>
      <c r="P91" s="65">
        <f>[1]EC!R89</f>
        <v>1196.7547186877114</v>
      </c>
      <c r="Q91" s="66">
        <f>[1]EC!S89</f>
        <v>1512.5052813122888</v>
      </c>
      <c r="R91" s="65">
        <f>[1]FS!Q89</f>
        <v>539.71079999999995</v>
      </c>
      <c r="S91" s="65">
        <f>[1]FS!R89</f>
        <v>455.74911210916844</v>
      </c>
      <c r="T91" s="65">
        <f>[1]FS!S89</f>
        <v>623.67248789083146</v>
      </c>
      <c r="U91" s="68">
        <f>[1]GT!Q89</f>
        <v>1591.65</v>
      </c>
      <c r="V91" s="65">
        <f>[1]GT!R89</f>
        <v>1456.1507853262733</v>
      </c>
      <c r="W91" s="66">
        <f>[1]GT!S89</f>
        <v>1727.1492146737269</v>
      </c>
      <c r="X91" s="65">
        <f>[1]KZN!Q89</f>
        <v>1723.08</v>
      </c>
      <c r="Y91" s="65">
        <f>[1]KZN!R89</f>
        <v>1522.9456603074614</v>
      </c>
      <c r="Z91" s="65">
        <f>[1]KZN!S89</f>
        <v>1923.2143396925385</v>
      </c>
      <c r="AA91" s="68">
        <f>[1]LP!Q89</f>
        <v>1108.46</v>
      </c>
      <c r="AB91" s="65">
        <f>[1]LP!R89</f>
        <v>979.60228407402019</v>
      </c>
      <c r="AC91" s="66">
        <f>[1]LP!S89</f>
        <v>1237.3177159259799</v>
      </c>
      <c r="AD91" s="65">
        <f>[1]MP!Q89</f>
        <v>806.77890000000002</v>
      </c>
      <c r="AE91" s="65">
        <f>[1]MP!R89</f>
        <v>712.30506848492848</v>
      </c>
      <c r="AF91" s="65">
        <f>[1]MP!S89</f>
        <v>901.25273151507156</v>
      </c>
      <c r="AG91" s="68">
        <f>[1]NC!Q89</f>
        <v>293.3811</v>
      </c>
      <c r="AH91" s="65">
        <f>[1]NC!R89</f>
        <v>243.04244743979254</v>
      </c>
      <c r="AI91" s="66">
        <f>[1]NC!S89</f>
        <v>343.71975256020744</v>
      </c>
      <c r="AJ91" s="65">
        <f>[1]NW!Q89</f>
        <v>668.38520000000005</v>
      </c>
      <c r="AK91" s="65">
        <f>[1]NW!R89</f>
        <v>550.73595282839904</v>
      </c>
      <c r="AL91" s="65">
        <f>[1]NW!S89</f>
        <v>786.03444717160107</v>
      </c>
      <c r="AM91" s="68">
        <f>[1]WC!Q89</f>
        <v>1032.8900000000001</v>
      </c>
      <c r="AN91" s="65">
        <f>[1]WC!R89</f>
        <v>910.97916185840245</v>
      </c>
      <c r="AO91" s="66">
        <f>[1]WC!S89</f>
        <v>1154.8008381415978</v>
      </c>
      <c r="AQ91" s="63" t="s">
        <v>140</v>
      </c>
      <c r="AR91" s="64">
        <f t="shared" si="3"/>
        <v>33</v>
      </c>
      <c r="AS91" s="68">
        <v>117.7990366899265</v>
      </c>
      <c r="AT91" s="65">
        <v>28.13051527600102</v>
      </c>
      <c r="AU91" s="66">
        <v>207.46755810385196</v>
      </c>
      <c r="AV91" s="65">
        <v>536.00556980067972</v>
      </c>
      <c r="AW91" s="65">
        <v>355.23258250715787</v>
      </c>
      <c r="AX91" s="65">
        <v>716.77855709420157</v>
      </c>
      <c r="AY91" s="68">
        <v>433.34366357400461</v>
      </c>
      <c r="AZ91" s="65">
        <v>305.98869387366909</v>
      </c>
      <c r="BA91" s="66">
        <v>560.69863327434018</v>
      </c>
      <c r="BB91" s="65">
        <v>429.24834001997834</v>
      </c>
      <c r="BC91" s="65">
        <v>305.58033273158895</v>
      </c>
      <c r="BD91" s="65">
        <v>552.91634730836779</v>
      </c>
      <c r="BE91" s="68">
        <v>393.08803241439654</v>
      </c>
      <c r="BF91" s="65">
        <v>240.63110866642549</v>
      </c>
      <c r="BG91" s="66">
        <v>545.54495616236761</v>
      </c>
      <c r="BH91" s="65">
        <v>112.83028340074677</v>
      </c>
      <c r="BI91" s="65">
        <v>29.354204173877349</v>
      </c>
      <c r="BJ91" s="65">
        <v>196.30636262761618</v>
      </c>
      <c r="BK91" s="68">
        <v>213.56306027497095</v>
      </c>
      <c r="BL91" s="65">
        <v>152.28640931104508</v>
      </c>
      <c r="BM91" s="66">
        <v>274.83971123889683</v>
      </c>
      <c r="BN91" s="65">
        <v>318.56141346027499</v>
      </c>
      <c r="BO91" s="65">
        <v>265.94972526714105</v>
      </c>
      <c r="BP91" s="66">
        <v>371.17310165340893</v>
      </c>
    </row>
    <row r="92" spans="1:68" x14ac:dyDescent="0.35">
      <c r="A92" s="63" t="s">
        <v>141</v>
      </c>
      <c r="B92" s="67">
        <f>'[1]RSA All cause '!P90</f>
        <v>34</v>
      </c>
      <c r="C92" s="65">
        <f>'[1]RSA All cause '!Q90</f>
        <v>9962.7030999999988</v>
      </c>
      <c r="D92" s="65">
        <f>'[1]RSA All cause '!R90</f>
        <v>9324.0203493812605</v>
      </c>
      <c r="E92" s="66">
        <f>'[1]RSA All cause '!S90</f>
        <v>10601.385850618737</v>
      </c>
      <c r="F92" s="68">
        <f>'[1]RSA Naturals'!Q90</f>
        <v>8904.98</v>
      </c>
      <c r="G92" s="65">
        <f>'[1]RSA Naturals'!R90</f>
        <v>8243.9223540242874</v>
      </c>
      <c r="H92" s="66">
        <f>'[1]RSA Naturals'!S90</f>
        <v>9566.0376459757117</v>
      </c>
      <c r="I92" s="68">
        <f>'[1]RSA Unnaturals'!T90</f>
        <v>1057.7230999999999</v>
      </c>
      <c r="J92" s="65">
        <f>'[1]RSA Unnaturals'!U90</f>
        <v>892.29101569828856</v>
      </c>
      <c r="K92" s="66">
        <f>'[1]RSA Unnaturals'!V90</f>
        <v>1223.1551843017114</v>
      </c>
      <c r="M92" s="63" t="s">
        <v>141</v>
      </c>
      <c r="N92" s="64">
        <f t="shared" si="2"/>
        <v>34</v>
      </c>
      <c r="O92" s="68">
        <f>[1]EC!Q90</f>
        <v>1322.02</v>
      </c>
      <c r="P92" s="65">
        <f>[1]EC!R90</f>
        <v>1164.1447186877112</v>
      </c>
      <c r="Q92" s="66">
        <f>[1]EC!S90</f>
        <v>1479.8952813122887</v>
      </c>
      <c r="R92" s="65">
        <f>[1]FS!Q90</f>
        <v>526.71680000000003</v>
      </c>
      <c r="S92" s="65">
        <f>[1]FS!R90</f>
        <v>442.75511210916852</v>
      </c>
      <c r="T92" s="65">
        <f>[1]FS!S90</f>
        <v>610.67848789083155</v>
      </c>
      <c r="U92" s="68">
        <f>[1]GT!Q90</f>
        <v>1553.33</v>
      </c>
      <c r="V92" s="65">
        <f>[1]GT!R90</f>
        <v>1417.8307853262731</v>
      </c>
      <c r="W92" s="66">
        <f>[1]GT!S90</f>
        <v>1688.8292146737267</v>
      </c>
      <c r="X92" s="65">
        <f>[1]KZN!Q90</f>
        <v>1709.1</v>
      </c>
      <c r="Y92" s="65">
        <f>[1]KZN!R90</f>
        <v>1508.9656603074613</v>
      </c>
      <c r="Z92" s="65">
        <f>[1]KZN!S90</f>
        <v>1909.2343396925385</v>
      </c>
      <c r="AA92" s="68">
        <f>[1]LP!Q90</f>
        <v>1081.77</v>
      </c>
      <c r="AB92" s="65">
        <f>[1]LP!R90</f>
        <v>952.91228407402014</v>
      </c>
      <c r="AC92" s="66">
        <f>[1]LP!S90</f>
        <v>1210.6277159259798</v>
      </c>
      <c r="AD92" s="65">
        <f>[1]MP!Q90</f>
        <v>787.35500000000002</v>
      </c>
      <c r="AE92" s="65">
        <f>[1]MP!R90</f>
        <v>692.88116848492848</v>
      </c>
      <c r="AF92" s="65">
        <f>[1]MP!S90</f>
        <v>881.82883151507156</v>
      </c>
      <c r="AG92" s="68">
        <f>[1]NC!Q90</f>
        <v>282.2663</v>
      </c>
      <c r="AH92" s="65">
        <f>[1]NC!R90</f>
        <v>231.92764743979254</v>
      </c>
      <c r="AI92" s="66">
        <f>[1]NC!S90</f>
        <v>332.60495256020749</v>
      </c>
      <c r="AJ92" s="65">
        <f>[1]NW!Q90</f>
        <v>652.29319999999996</v>
      </c>
      <c r="AK92" s="65">
        <f>[1]NW!R90</f>
        <v>534.64395282839894</v>
      </c>
      <c r="AL92" s="65">
        <f>[1]NW!S90</f>
        <v>769.94244717160097</v>
      </c>
      <c r="AM92" s="68">
        <f>[1]WC!Q90</f>
        <v>990.11810000000003</v>
      </c>
      <c r="AN92" s="65">
        <f>[1]WC!R90</f>
        <v>868.20726185840238</v>
      </c>
      <c r="AO92" s="66">
        <f>[1]WC!S90</f>
        <v>1112.0289381415976</v>
      </c>
      <c r="AQ92" s="63" t="s">
        <v>141</v>
      </c>
      <c r="AR92" s="64">
        <f t="shared" si="3"/>
        <v>34</v>
      </c>
      <c r="AS92" s="68">
        <v>108.59769189017469</v>
      </c>
      <c r="AT92" s="65">
        <v>18.339879936190925</v>
      </c>
      <c r="AU92" s="66">
        <v>198.85550384415845</v>
      </c>
      <c r="AV92" s="65">
        <v>538.66005297290769</v>
      </c>
      <c r="AW92" s="65">
        <v>356.69904774811653</v>
      </c>
      <c r="AX92" s="65">
        <v>720.62105819769886</v>
      </c>
      <c r="AY92" s="68">
        <v>431.9466576927897</v>
      </c>
      <c r="AZ92" s="65">
        <v>303.75472673012473</v>
      </c>
      <c r="BA92" s="66">
        <v>560.13858865545467</v>
      </c>
      <c r="BB92" s="65">
        <v>401.38151782860768</v>
      </c>
      <c r="BC92" s="65">
        <v>276.90077954327796</v>
      </c>
      <c r="BD92" s="65">
        <v>525.86225611393741</v>
      </c>
      <c r="BE92" s="68">
        <v>384.73147191772705</v>
      </c>
      <c r="BF92" s="65">
        <v>231.27261993993338</v>
      </c>
      <c r="BG92" s="66">
        <v>538.19032389552069</v>
      </c>
      <c r="BH92" s="65">
        <v>114.88105222586866</v>
      </c>
      <c r="BI92" s="65">
        <v>30.856378430538896</v>
      </c>
      <c r="BJ92" s="65">
        <v>198.9057260211984</v>
      </c>
      <c r="BK92" s="68">
        <v>209.85211879350382</v>
      </c>
      <c r="BL92" s="65">
        <v>148.17276518465746</v>
      </c>
      <c r="BM92" s="66">
        <v>271.53147240235018</v>
      </c>
      <c r="BN92" s="65">
        <v>366.90827638390834</v>
      </c>
      <c r="BO92" s="65">
        <v>314.14164174335377</v>
      </c>
      <c r="BP92" s="66">
        <v>419.67491102446292</v>
      </c>
    </row>
    <row r="93" spans="1:68" x14ac:dyDescent="0.35">
      <c r="A93" s="63" t="s">
        <v>142</v>
      </c>
      <c r="B93" s="67">
        <f>'[1]RSA All cause '!P91</f>
        <v>35</v>
      </c>
      <c r="C93" s="65">
        <f>'[1]RSA All cause '!Q91</f>
        <v>9953.0131999999994</v>
      </c>
      <c r="D93" s="65">
        <f>'[1]RSA All cause '!R91</f>
        <v>9314.3304493812611</v>
      </c>
      <c r="E93" s="66">
        <f>'[1]RSA All cause '!S91</f>
        <v>10591.695950618738</v>
      </c>
      <c r="F93" s="68">
        <f>'[1]RSA Naturals'!Q91</f>
        <v>8748.0499999999993</v>
      </c>
      <c r="G93" s="65">
        <f>'[1]RSA Naturals'!R91</f>
        <v>8086.9923540242871</v>
      </c>
      <c r="H93" s="66">
        <f>'[1]RSA Naturals'!S91</f>
        <v>9409.1076459757114</v>
      </c>
      <c r="I93" s="68">
        <f>'[1]RSA Unnaturals'!T91</f>
        <v>1204.9632000000001</v>
      </c>
      <c r="J93" s="65">
        <f>'[1]RSA Unnaturals'!U91</f>
        <v>1039.5311156982887</v>
      </c>
      <c r="K93" s="66">
        <f>'[1]RSA Unnaturals'!V91</f>
        <v>1370.3952843017116</v>
      </c>
      <c r="M93" s="63" t="s">
        <v>142</v>
      </c>
      <c r="N93" s="64">
        <f t="shared" si="2"/>
        <v>35</v>
      </c>
      <c r="O93" s="68">
        <f>[1]EC!Q91</f>
        <v>1300.78</v>
      </c>
      <c r="P93" s="65">
        <f>[1]EC!R91</f>
        <v>1142.9047186877112</v>
      </c>
      <c r="Q93" s="66">
        <f>[1]EC!S91</f>
        <v>1458.6552813122887</v>
      </c>
      <c r="R93" s="65">
        <f>[1]FS!Q91</f>
        <v>518.25379999999996</v>
      </c>
      <c r="S93" s="65">
        <f>[1]FS!R91</f>
        <v>434.29211210916844</v>
      </c>
      <c r="T93" s="65">
        <f>[1]FS!S91</f>
        <v>602.21548789083147</v>
      </c>
      <c r="U93" s="68">
        <f>[1]GT!Q91</f>
        <v>1528.37</v>
      </c>
      <c r="V93" s="65">
        <f>[1]GT!R91</f>
        <v>1392.8707853262731</v>
      </c>
      <c r="W93" s="66">
        <f>[1]GT!S91</f>
        <v>1663.8692146737267</v>
      </c>
      <c r="X93" s="65">
        <f>[1]KZN!Q91</f>
        <v>1653.84</v>
      </c>
      <c r="Y93" s="65">
        <f>[1]KZN!R91</f>
        <v>1453.7056603074614</v>
      </c>
      <c r="Z93" s="65">
        <f>[1]KZN!S91</f>
        <v>1853.9743396925385</v>
      </c>
      <c r="AA93" s="68">
        <f>[1]LP!Q91</f>
        <v>1064.3900000000001</v>
      </c>
      <c r="AB93" s="65">
        <f>[1]LP!R91</f>
        <v>935.53228407402025</v>
      </c>
      <c r="AC93" s="66">
        <f>[1]LP!S91</f>
        <v>1193.2477159259799</v>
      </c>
      <c r="AD93" s="65">
        <f>[1]MP!Q91</f>
        <v>774.70420000000001</v>
      </c>
      <c r="AE93" s="65">
        <f>[1]MP!R91</f>
        <v>680.23036848492848</v>
      </c>
      <c r="AF93" s="65">
        <f>[1]MP!S91</f>
        <v>869.17803151507155</v>
      </c>
      <c r="AG93" s="68">
        <f>[1]NC!Q91</f>
        <v>279.95999999999998</v>
      </c>
      <c r="AH93" s="65">
        <f>[1]NC!R91</f>
        <v>229.62134743979252</v>
      </c>
      <c r="AI93" s="66">
        <f>[1]NC!S91</f>
        <v>330.29865256020742</v>
      </c>
      <c r="AJ93" s="65">
        <f>[1]NW!Q91</f>
        <v>641.81259999999997</v>
      </c>
      <c r="AK93" s="65">
        <f>[1]NW!R91</f>
        <v>524.16335282839896</v>
      </c>
      <c r="AL93" s="65">
        <f>[1]NW!S91</f>
        <v>759.46184717160099</v>
      </c>
      <c r="AM93" s="68">
        <f>[1]WC!Q91</f>
        <v>985.93399999999997</v>
      </c>
      <c r="AN93" s="65">
        <f>[1]WC!R91</f>
        <v>864.02316185840232</v>
      </c>
      <c r="AO93" s="66">
        <f>[1]WC!S91</f>
        <v>1107.8448381415976</v>
      </c>
      <c r="AQ93" s="63" t="s">
        <v>142</v>
      </c>
      <c r="AR93" s="64">
        <f t="shared" si="3"/>
        <v>35</v>
      </c>
      <c r="AS93" s="68">
        <v>132.70466721321765</v>
      </c>
      <c r="AT93" s="65">
        <v>41.85791883971045</v>
      </c>
      <c r="AU93" s="66">
        <v>223.55141558672483</v>
      </c>
      <c r="AV93" s="65">
        <v>602.80753678396195</v>
      </c>
      <c r="AW93" s="65">
        <v>419.65922753982886</v>
      </c>
      <c r="AX93" s="65">
        <v>785.95584602809504</v>
      </c>
      <c r="AY93" s="68">
        <v>469.62588844684086</v>
      </c>
      <c r="AZ93" s="65">
        <v>340.59749917437949</v>
      </c>
      <c r="BA93" s="66">
        <v>598.65427771930217</v>
      </c>
      <c r="BB93" s="65">
        <v>422.09608793643241</v>
      </c>
      <c r="BC93" s="65">
        <v>296.80310704607723</v>
      </c>
      <c r="BD93" s="65">
        <v>547.38906882678759</v>
      </c>
      <c r="BE93" s="68">
        <v>454.03018559041055</v>
      </c>
      <c r="BF93" s="65">
        <v>299.57000746841504</v>
      </c>
      <c r="BG93" s="66">
        <v>608.49036371240607</v>
      </c>
      <c r="BH93" s="65">
        <v>109.84751261265258</v>
      </c>
      <c r="BI93" s="65">
        <v>25.274573914093438</v>
      </c>
      <c r="BJ93" s="65">
        <v>194.42045131121171</v>
      </c>
      <c r="BK93" s="68">
        <v>189.82967741431059</v>
      </c>
      <c r="BL93" s="65">
        <v>127.74786315539404</v>
      </c>
      <c r="BM93" s="66">
        <v>251.91149167322715</v>
      </c>
      <c r="BN93" s="65">
        <v>341.32331101013318</v>
      </c>
      <c r="BO93" s="65">
        <v>288.39865770608151</v>
      </c>
      <c r="BP93" s="66">
        <v>394.24796431418486</v>
      </c>
    </row>
    <row r="94" spans="1:68" x14ac:dyDescent="0.35">
      <c r="A94" s="63" t="s">
        <v>143</v>
      </c>
      <c r="B94" s="67">
        <f>'[1]RSA All cause '!P92</f>
        <v>36</v>
      </c>
      <c r="C94" s="65">
        <f>'[1]RSA All cause '!Q92</f>
        <v>10261.479599999999</v>
      </c>
      <c r="D94" s="65">
        <f>'[1]RSA All cause '!R92</f>
        <v>9622.7968493812605</v>
      </c>
      <c r="E94" s="66">
        <f>'[1]RSA All cause '!S92</f>
        <v>10900.162350618737</v>
      </c>
      <c r="F94" s="68">
        <f>'[1]RSA Naturals'!Q92</f>
        <v>8977.89</v>
      </c>
      <c r="G94" s="65">
        <f>'[1]RSA Naturals'!R92</f>
        <v>8316.8323540242873</v>
      </c>
      <c r="H94" s="66">
        <f>'[1]RSA Naturals'!S92</f>
        <v>9638.9476459757116</v>
      </c>
      <c r="I94" s="68">
        <f>'[1]RSA Unnaturals'!T92</f>
        <v>1283.5896</v>
      </c>
      <c r="J94" s="65">
        <f>'[1]RSA Unnaturals'!U92</f>
        <v>1118.1575156982885</v>
      </c>
      <c r="K94" s="66">
        <f>'[1]RSA Unnaturals'!V92</f>
        <v>1449.0216843017115</v>
      </c>
      <c r="M94" s="63" t="s">
        <v>143</v>
      </c>
      <c r="N94" s="64">
        <f t="shared" si="2"/>
        <v>36</v>
      </c>
      <c r="O94" s="68">
        <f>[1]EC!Q92</f>
        <v>1337.07</v>
      </c>
      <c r="P94" s="65">
        <f>[1]EC!R92</f>
        <v>1179.1947186877112</v>
      </c>
      <c r="Q94" s="66">
        <f>[1]EC!S92</f>
        <v>1494.9452813122887</v>
      </c>
      <c r="R94" s="65">
        <f>[1]FS!Q92</f>
        <v>532.71400000000006</v>
      </c>
      <c r="S94" s="65">
        <f>[1]FS!R92</f>
        <v>448.75231210916854</v>
      </c>
      <c r="T94" s="65">
        <f>[1]FS!S92</f>
        <v>616.67568789083157</v>
      </c>
      <c r="U94" s="68">
        <f>[1]GT!Q92</f>
        <v>1571.02</v>
      </c>
      <c r="V94" s="65">
        <f>[1]GT!R92</f>
        <v>1435.5207853262732</v>
      </c>
      <c r="W94" s="66">
        <f>[1]GT!S92</f>
        <v>1706.5192146737268</v>
      </c>
      <c r="X94" s="65">
        <f>[1]KZN!Q92</f>
        <v>1673.5</v>
      </c>
      <c r="Y94" s="65">
        <f>[1]KZN!R92</f>
        <v>1473.3656603074614</v>
      </c>
      <c r="Z94" s="65">
        <f>[1]KZN!S92</f>
        <v>1873.6343396925386</v>
      </c>
      <c r="AA94" s="68">
        <f>[1]LP!Q92</f>
        <v>1094.0899999999999</v>
      </c>
      <c r="AB94" s="65">
        <f>[1]LP!R92</f>
        <v>965.23228407402007</v>
      </c>
      <c r="AC94" s="66">
        <f>[1]LP!S92</f>
        <v>1222.9477159259798</v>
      </c>
      <c r="AD94" s="65">
        <f>[1]MP!Q92</f>
        <v>796.31979999999999</v>
      </c>
      <c r="AE94" s="65">
        <f>[1]MP!R92</f>
        <v>701.84596848492845</v>
      </c>
      <c r="AF94" s="65">
        <f>[1]MP!S92</f>
        <v>890.79363151507152</v>
      </c>
      <c r="AG94" s="68">
        <f>[1]NC!Q92</f>
        <v>301.72019999999998</v>
      </c>
      <c r="AH94" s="65">
        <f>[1]NC!R92</f>
        <v>251.38154743979251</v>
      </c>
      <c r="AI94" s="66">
        <f>[1]NC!S92</f>
        <v>352.05885256020747</v>
      </c>
      <c r="AJ94" s="65">
        <f>[1]NW!Q92</f>
        <v>659.72029999999995</v>
      </c>
      <c r="AK94" s="65">
        <f>[1]NW!R92</f>
        <v>542.07105282839893</v>
      </c>
      <c r="AL94" s="65">
        <f>[1]NW!S92</f>
        <v>777.36954717160097</v>
      </c>
      <c r="AM94" s="68">
        <f>[1]WC!Q92</f>
        <v>1011.73</v>
      </c>
      <c r="AN94" s="65">
        <f>[1]WC!R92</f>
        <v>889.81916185840237</v>
      </c>
      <c r="AO94" s="66">
        <f>[1]WC!S92</f>
        <v>1133.6408381415977</v>
      </c>
      <c r="AQ94" s="63" t="s">
        <v>143</v>
      </c>
      <c r="AR94" s="64">
        <f t="shared" si="3"/>
        <v>36</v>
      </c>
      <c r="AS94" s="68">
        <v>119.5333472725318</v>
      </c>
      <c r="AT94" s="65">
        <v>28.097999546770879</v>
      </c>
      <c r="AU94" s="66">
        <v>210.96869499829273</v>
      </c>
      <c r="AV94" s="65">
        <v>533.00221709098753</v>
      </c>
      <c r="AW94" s="65">
        <v>348.66728335981998</v>
      </c>
      <c r="AX94" s="65">
        <v>717.33715082215508</v>
      </c>
      <c r="AY94" s="68">
        <v>457.03711615071506</v>
      </c>
      <c r="AZ94" s="65">
        <v>327.17274730047211</v>
      </c>
      <c r="BA94" s="66">
        <v>586.90148500095802</v>
      </c>
      <c r="BB94" s="65">
        <v>409.038840142266</v>
      </c>
      <c r="BC94" s="65">
        <v>282.93408151947295</v>
      </c>
      <c r="BD94" s="65">
        <v>535.1435987650591</v>
      </c>
      <c r="BE94" s="68">
        <v>424.18665045338054</v>
      </c>
      <c r="BF94" s="65">
        <v>268.72571927836634</v>
      </c>
      <c r="BG94" s="66">
        <v>579.64758162839473</v>
      </c>
      <c r="BH94" s="65">
        <v>93.010240120811858</v>
      </c>
      <c r="BI94" s="65">
        <v>7.8893503086751338</v>
      </c>
      <c r="BJ94" s="65">
        <v>178.13112993294857</v>
      </c>
      <c r="BK94" s="68">
        <v>224.58178717002139</v>
      </c>
      <c r="BL94" s="65">
        <v>162.09774260221917</v>
      </c>
      <c r="BM94" s="66">
        <v>287.0658317378236</v>
      </c>
      <c r="BN94" s="65">
        <v>349.6482548946833</v>
      </c>
      <c r="BO94" s="65">
        <v>296.56249842775759</v>
      </c>
      <c r="BP94" s="66">
        <v>402.73401136160902</v>
      </c>
    </row>
    <row r="95" spans="1:68" x14ac:dyDescent="0.35">
      <c r="A95" s="63" t="s">
        <v>144</v>
      </c>
      <c r="B95" s="67">
        <f>'[1]RSA All cause '!P93</f>
        <v>37</v>
      </c>
      <c r="C95" s="65">
        <f>'[1]RSA All cause '!Q93</f>
        <v>9763.4928</v>
      </c>
      <c r="D95" s="65">
        <f>'[1]RSA All cause '!R93</f>
        <v>9124.8100493812617</v>
      </c>
      <c r="E95" s="66">
        <f>'[1]RSA All cause '!S93</f>
        <v>10402.175550618738</v>
      </c>
      <c r="F95" s="68">
        <f>'[1]RSA Naturals'!Q93</f>
        <v>8698.7000000000007</v>
      </c>
      <c r="G95" s="65">
        <f>'[1]RSA Naturals'!R93</f>
        <v>8037.6423540242886</v>
      </c>
      <c r="H95" s="66">
        <f>'[1]RSA Naturals'!S93</f>
        <v>9359.7576459757129</v>
      </c>
      <c r="I95" s="68">
        <f>'[1]RSA Unnaturals'!T93</f>
        <v>1064.7928000000002</v>
      </c>
      <c r="J95" s="65">
        <f>'[1]RSA Unnaturals'!U93</f>
        <v>899.3607156982888</v>
      </c>
      <c r="K95" s="66">
        <f>'[1]RSA Unnaturals'!V93</f>
        <v>1230.2248843017117</v>
      </c>
      <c r="M95" s="63" t="s">
        <v>144</v>
      </c>
      <c r="N95" s="64">
        <f t="shared" si="2"/>
        <v>37</v>
      </c>
      <c r="O95" s="68">
        <f>[1]EC!Q93</f>
        <v>1305.49</v>
      </c>
      <c r="P95" s="65">
        <f>[1]EC!R93</f>
        <v>1147.6147186877113</v>
      </c>
      <c r="Q95" s="66">
        <f>[1]EC!S93</f>
        <v>1463.3652813122887</v>
      </c>
      <c r="R95" s="65">
        <f>[1]FS!Q93</f>
        <v>520.12929999999994</v>
      </c>
      <c r="S95" s="65">
        <f>[1]FS!R93</f>
        <v>436.16761210916843</v>
      </c>
      <c r="T95" s="65">
        <f>[1]FS!S93</f>
        <v>604.09098789083146</v>
      </c>
      <c r="U95" s="68">
        <f>[1]GT!Q93</f>
        <v>1533.9</v>
      </c>
      <c r="V95" s="65">
        <f>[1]GT!R93</f>
        <v>1398.4007853262733</v>
      </c>
      <c r="W95" s="66">
        <f>[1]GT!S93</f>
        <v>1669.3992146737269</v>
      </c>
      <c r="X95" s="65">
        <f>[1]KZN!Q93</f>
        <v>1624.72</v>
      </c>
      <c r="Y95" s="65">
        <f>[1]KZN!R93</f>
        <v>1424.5856603074615</v>
      </c>
      <c r="Z95" s="65">
        <f>[1]KZN!S93</f>
        <v>1824.8543396925386</v>
      </c>
      <c r="AA95" s="68">
        <f>[1]LP!Q93</f>
        <v>1068.25</v>
      </c>
      <c r="AB95" s="65">
        <f>[1]LP!R93</f>
        <v>939.39228407402015</v>
      </c>
      <c r="AC95" s="66">
        <f>[1]LP!S93</f>
        <v>1197.1077159259798</v>
      </c>
      <c r="AD95" s="65">
        <f>[1]MP!Q93</f>
        <v>777.50789999999995</v>
      </c>
      <c r="AE95" s="65">
        <f>[1]MP!R93</f>
        <v>683.03406848492841</v>
      </c>
      <c r="AF95" s="65">
        <f>[1]MP!S93</f>
        <v>871.98173151507149</v>
      </c>
      <c r="AG95" s="68">
        <f>[1]NC!Q93</f>
        <v>275.53930000000003</v>
      </c>
      <c r="AH95" s="65">
        <f>[1]NC!R93</f>
        <v>225.20064743979256</v>
      </c>
      <c r="AI95" s="66">
        <f>[1]NC!S93</f>
        <v>325.87795256020752</v>
      </c>
      <c r="AJ95" s="65">
        <f>[1]NW!Q93</f>
        <v>644.13530000000003</v>
      </c>
      <c r="AK95" s="65">
        <f>[1]NW!R93</f>
        <v>526.48605282839901</v>
      </c>
      <c r="AL95" s="65">
        <f>[1]NW!S93</f>
        <v>761.78454717160105</v>
      </c>
      <c r="AM95" s="68">
        <f>[1]WC!Q93</f>
        <v>949.03089999999997</v>
      </c>
      <c r="AN95" s="65">
        <f>[1]WC!R93</f>
        <v>827.12006185840232</v>
      </c>
      <c r="AO95" s="66">
        <f>[1]WC!S93</f>
        <v>1070.9417381415976</v>
      </c>
      <c r="AQ95" s="63" t="s">
        <v>144</v>
      </c>
      <c r="AR95" s="64">
        <f t="shared" si="3"/>
        <v>37</v>
      </c>
      <c r="AS95" s="68">
        <v>122.4023976817893</v>
      </c>
      <c r="AT95" s="65">
        <v>30.378771057913966</v>
      </c>
      <c r="AU95" s="66">
        <v>214.42602430566461</v>
      </c>
      <c r="AV95" s="65">
        <v>563.47608115873186</v>
      </c>
      <c r="AW95" s="65">
        <v>377.95516898053518</v>
      </c>
      <c r="AX95" s="65">
        <v>748.99699333692854</v>
      </c>
      <c r="AY95" s="68">
        <v>419.48371640189583</v>
      </c>
      <c r="AZ95" s="65">
        <v>288.78382311048517</v>
      </c>
      <c r="BA95" s="66">
        <v>550.18360969330649</v>
      </c>
      <c r="BB95" s="65">
        <v>414.18862274160597</v>
      </c>
      <c r="BC95" s="65">
        <v>287.27252834665512</v>
      </c>
      <c r="BD95" s="65">
        <v>541.10471713655681</v>
      </c>
      <c r="BE95" s="68">
        <v>423.28139336874267</v>
      </c>
      <c r="BF95" s="65">
        <v>266.82025398578497</v>
      </c>
      <c r="BG95" s="66">
        <v>579.74253275170031</v>
      </c>
      <c r="BH95" s="65">
        <v>124.99435339792281</v>
      </c>
      <c r="BI95" s="65">
        <v>39.325810796020463</v>
      </c>
      <c r="BJ95" s="65">
        <v>210.66289599982514</v>
      </c>
      <c r="BK95" s="68">
        <v>206.10352250113817</v>
      </c>
      <c r="BL95" s="65">
        <v>143.21746661274335</v>
      </c>
      <c r="BM95" s="66">
        <v>268.98957838953299</v>
      </c>
      <c r="BN95" s="65">
        <v>347.39784870684821</v>
      </c>
      <c r="BO95" s="65">
        <v>294.14789297760734</v>
      </c>
      <c r="BP95" s="66">
        <v>400.64780443608907</v>
      </c>
    </row>
    <row r="96" spans="1:68" x14ac:dyDescent="0.35">
      <c r="A96" s="63" t="s">
        <v>145</v>
      </c>
      <c r="B96" s="67">
        <f>'[1]RSA All cause '!P94</f>
        <v>38</v>
      </c>
      <c r="C96" s="65">
        <f>'[1]RSA All cause '!Q94</f>
        <v>9609.3520000000008</v>
      </c>
      <c r="D96" s="65">
        <f>'[1]RSA All cause '!R94</f>
        <v>8970.6692493812625</v>
      </c>
      <c r="E96" s="66">
        <f>'[1]RSA All cause '!S94</f>
        <v>10248.034750618739</v>
      </c>
      <c r="F96" s="68">
        <f>'[1]RSA Naturals'!Q94</f>
        <v>8514.86</v>
      </c>
      <c r="G96" s="65">
        <f>'[1]RSA Naturals'!R94</f>
        <v>7853.8023540242884</v>
      </c>
      <c r="H96" s="66">
        <f>'[1]RSA Naturals'!S94</f>
        <v>9175.9176459757127</v>
      </c>
      <c r="I96" s="68">
        <f>'[1]RSA Unnaturals'!T94</f>
        <v>1094.492</v>
      </c>
      <c r="J96" s="65">
        <f>'[1]RSA Unnaturals'!U94</f>
        <v>929.05991569828859</v>
      </c>
      <c r="K96" s="66">
        <f>'[1]RSA Unnaturals'!V94</f>
        <v>1259.9240843017114</v>
      </c>
      <c r="M96" s="63" t="s">
        <v>145</v>
      </c>
      <c r="N96" s="64">
        <f t="shared" si="2"/>
        <v>38</v>
      </c>
      <c r="O96" s="68">
        <f>[1]EC!Q94</f>
        <v>1276.75</v>
      </c>
      <c r="P96" s="65">
        <f>[1]EC!R94</f>
        <v>1118.8747186877113</v>
      </c>
      <c r="Q96" s="66">
        <f>[1]EC!S94</f>
        <v>1434.6252813122887</v>
      </c>
      <c r="R96" s="65">
        <f>[1]FS!Q94</f>
        <v>508.68150000000003</v>
      </c>
      <c r="S96" s="65">
        <f>[1]FS!R94</f>
        <v>424.71981210916852</v>
      </c>
      <c r="T96" s="65">
        <f>[1]FS!S94</f>
        <v>592.64318789083154</v>
      </c>
      <c r="U96" s="68">
        <f>[1]GT!Q94</f>
        <v>1500.14</v>
      </c>
      <c r="V96" s="65">
        <f>[1]GT!R94</f>
        <v>1364.6407853262733</v>
      </c>
      <c r="W96" s="66">
        <f>[1]GT!S94</f>
        <v>1635.6392146737269</v>
      </c>
      <c r="X96" s="65">
        <f>[1]KZN!Q94</f>
        <v>1595.4</v>
      </c>
      <c r="Y96" s="65">
        <f>[1]KZN!R94</f>
        <v>1395.2656603074615</v>
      </c>
      <c r="Z96" s="65">
        <f>[1]KZN!S94</f>
        <v>1795.5343396925387</v>
      </c>
      <c r="AA96" s="68">
        <f>[1]LP!Q94</f>
        <v>1044.73</v>
      </c>
      <c r="AB96" s="65">
        <f>[1]LP!R94</f>
        <v>915.87228407402017</v>
      </c>
      <c r="AC96" s="66">
        <f>[1]LP!S94</f>
        <v>1173.5877159259799</v>
      </c>
      <c r="AD96" s="65">
        <f>[1]MP!Q94</f>
        <v>760.39520000000005</v>
      </c>
      <c r="AE96" s="65">
        <f>[1]MP!R94</f>
        <v>665.92136848492851</v>
      </c>
      <c r="AF96" s="65">
        <f>[1]MP!S94</f>
        <v>854.86903151507158</v>
      </c>
      <c r="AG96" s="68">
        <f>[1]NC!Q94</f>
        <v>265.08260000000001</v>
      </c>
      <c r="AH96" s="65">
        <f>[1]NC!R94</f>
        <v>214.74394743979255</v>
      </c>
      <c r="AI96" s="66">
        <f>[1]NC!S94</f>
        <v>315.42125256020745</v>
      </c>
      <c r="AJ96" s="65">
        <f>[1]NW!Q94</f>
        <v>629.95809999999994</v>
      </c>
      <c r="AK96" s="65">
        <f>[1]NW!R94</f>
        <v>512.30885282839893</v>
      </c>
      <c r="AL96" s="65">
        <f>[1]NW!S94</f>
        <v>747.60734717160096</v>
      </c>
      <c r="AM96" s="68">
        <f>[1]WC!Q94</f>
        <v>933.72249999999997</v>
      </c>
      <c r="AN96" s="65">
        <f>[1]WC!R94</f>
        <v>811.81166185840232</v>
      </c>
      <c r="AO96" s="66">
        <f>[1]WC!S94</f>
        <v>1055.6333381415975</v>
      </c>
      <c r="AQ96" s="63" t="s">
        <v>145</v>
      </c>
      <c r="AR96" s="64">
        <f t="shared" si="3"/>
        <v>38</v>
      </c>
      <c r="AS96" s="68">
        <v>114.43494354412296</v>
      </c>
      <c r="AT96" s="65">
        <v>21.823342288700204</v>
      </c>
      <c r="AU96" s="66">
        <v>207.0465447995457</v>
      </c>
      <c r="AV96" s="65">
        <v>514.45846684894195</v>
      </c>
      <c r="AW96" s="65">
        <v>327.75218962935037</v>
      </c>
      <c r="AX96" s="65">
        <v>701.16474406853354</v>
      </c>
      <c r="AY96" s="68">
        <v>398.96867987810833</v>
      </c>
      <c r="AZ96" s="65">
        <v>267.43369429115705</v>
      </c>
      <c r="BA96" s="66">
        <v>530.50366546505961</v>
      </c>
      <c r="BB96" s="65">
        <v>390.88564995491754</v>
      </c>
      <c r="BC96" s="65">
        <v>263.15863942269777</v>
      </c>
      <c r="BD96" s="65">
        <v>518.6126604871373</v>
      </c>
      <c r="BE96" s="68">
        <v>374.39417189803385</v>
      </c>
      <c r="BF96" s="65">
        <v>216.93334162964524</v>
      </c>
      <c r="BG96" s="66">
        <v>531.85500216642242</v>
      </c>
      <c r="BH96" s="65">
        <v>119.54056061233939</v>
      </c>
      <c r="BI96" s="65">
        <v>33.324648474812918</v>
      </c>
      <c r="BJ96" s="65">
        <v>205.75647274986585</v>
      </c>
      <c r="BK96" s="68">
        <v>193.27406298801029</v>
      </c>
      <c r="BL96" s="65">
        <v>129.98620370523741</v>
      </c>
      <c r="BM96" s="66">
        <v>256.56192227078316</v>
      </c>
      <c r="BN96" s="65">
        <v>353.17988960056709</v>
      </c>
      <c r="BO96" s="65">
        <v>299.76262758914908</v>
      </c>
      <c r="BP96" s="66">
        <v>406.59715161198511</v>
      </c>
    </row>
    <row r="97" spans="1:68" x14ac:dyDescent="0.35">
      <c r="A97" s="63" t="s">
        <v>146</v>
      </c>
      <c r="B97" s="67">
        <f>'[1]RSA All cause '!P95</f>
        <v>39</v>
      </c>
      <c r="C97" s="65">
        <f>'[1]RSA All cause '!Q95</f>
        <v>9514.8406000000014</v>
      </c>
      <c r="D97" s="65">
        <f>'[1]RSA All cause '!R95</f>
        <v>8876.1578493812631</v>
      </c>
      <c r="E97" s="66">
        <f>'[1]RSA All cause '!S95</f>
        <v>10153.52335061874</v>
      </c>
      <c r="F97" s="68">
        <f>'[1]RSA Naturals'!Q95</f>
        <v>8317.2800000000007</v>
      </c>
      <c r="G97" s="65">
        <f>'[1]RSA Naturals'!R95</f>
        <v>7656.2223540242885</v>
      </c>
      <c r="H97" s="66">
        <f>'[1]RSA Naturals'!S95</f>
        <v>8978.3376459757128</v>
      </c>
      <c r="I97" s="68">
        <f>'[1]RSA Unnaturals'!T95</f>
        <v>1197.5606</v>
      </c>
      <c r="J97" s="65">
        <f>'[1]RSA Unnaturals'!U95</f>
        <v>1032.1285156982885</v>
      </c>
      <c r="K97" s="66">
        <f>'[1]RSA Unnaturals'!V95</f>
        <v>1362.9926843017115</v>
      </c>
      <c r="M97" s="63" t="s">
        <v>146</v>
      </c>
      <c r="N97" s="64">
        <f t="shared" si="2"/>
        <v>39</v>
      </c>
      <c r="O97" s="68">
        <f>[1]EC!Q95</f>
        <v>1245.04</v>
      </c>
      <c r="P97" s="65">
        <f>[1]EC!R95</f>
        <v>1087.1647186877112</v>
      </c>
      <c r="Q97" s="66">
        <f>[1]EC!S95</f>
        <v>1402.9152813122887</v>
      </c>
      <c r="R97" s="65">
        <f>[1]FS!Q95</f>
        <v>496.04840000000002</v>
      </c>
      <c r="S97" s="65">
        <f>[1]FS!R95</f>
        <v>412.0867121091685</v>
      </c>
      <c r="T97" s="65">
        <f>[1]FS!S95</f>
        <v>580.01008789083153</v>
      </c>
      <c r="U97" s="68">
        <f>[1]GT!Q95</f>
        <v>1462.89</v>
      </c>
      <c r="V97" s="65">
        <f>[1]GT!R95</f>
        <v>1327.3907853262733</v>
      </c>
      <c r="W97" s="66">
        <f>[1]GT!S95</f>
        <v>1598.3892146737269</v>
      </c>
      <c r="X97" s="65">
        <f>[1]KZN!Q95</f>
        <v>1570.63</v>
      </c>
      <c r="Y97" s="65">
        <f>[1]KZN!R95</f>
        <v>1370.4956603074615</v>
      </c>
      <c r="Z97" s="65">
        <f>[1]KZN!S95</f>
        <v>1770.7643396925387</v>
      </c>
      <c r="AA97" s="68">
        <f>[1]LP!Q95</f>
        <v>1018.79</v>
      </c>
      <c r="AB97" s="65">
        <f>[1]LP!R95</f>
        <v>889.93228407402012</v>
      </c>
      <c r="AC97" s="66">
        <f>[1]LP!S95</f>
        <v>1147.6477159259798</v>
      </c>
      <c r="AD97" s="65">
        <f>[1]MP!Q95</f>
        <v>741.51080000000002</v>
      </c>
      <c r="AE97" s="65">
        <f>[1]MP!R95</f>
        <v>647.03696848492848</v>
      </c>
      <c r="AF97" s="65">
        <f>[1]MP!S95</f>
        <v>835.98463151507156</v>
      </c>
      <c r="AG97" s="68">
        <f>[1]NC!Q95</f>
        <v>251.02070000000001</v>
      </c>
      <c r="AH97" s="65">
        <f>[1]NC!R95</f>
        <v>200.68204743979254</v>
      </c>
      <c r="AI97" s="66">
        <f>[1]NC!S95</f>
        <v>301.35935256020747</v>
      </c>
      <c r="AJ97" s="65">
        <f>[1]NW!Q95</f>
        <v>614.31309999999996</v>
      </c>
      <c r="AK97" s="65">
        <f>[1]NW!R95</f>
        <v>496.66385282839894</v>
      </c>
      <c r="AL97" s="65">
        <f>[1]NW!S95</f>
        <v>731.96234717160098</v>
      </c>
      <c r="AM97" s="68">
        <f>[1]WC!Q95</f>
        <v>917.04269999999997</v>
      </c>
      <c r="AN97" s="65">
        <f>[1]WC!R95</f>
        <v>795.13186185840232</v>
      </c>
      <c r="AO97" s="66">
        <f>[1]WC!S95</f>
        <v>1038.9535381415976</v>
      </c>
      <c r="AQ97" s="63" t="s">
        <v>146</v>
      </c>
      <c r="AR97" s="64">
        <f t="shared" si="3"/>
        <v>39</v>
      </c>
      <c r="AS97" s="68">
        <v>125.0855334109514</v>
      </c>
      <c r="AT97" s="65">
        <v>31.886246014560257</v>
      </c>
      <c r="AU97" s="66">
        <v>218.28482080734256</v>
      </c>
      <c r="AV97" s="65">
        <v>504.05840094555975</v>
      </c>
      <c r="AW97" s="65">
        <v>316.16734028559625</v>
      </c>
      <c r="AX97" s="65">
        <v>691.94946160552331</v>
      </c>
      <c r="AY97" s="68">
        <v>436.35766964579904</v>
      </c>
      <c r="AZ97" s="65">
        <v>303.9880015025152</v>
      </c>
      <c r="BA97" s="66">
        <v>568.72733778908287</v>
      </c>
      <c r="BB97" s="65">
        <v>434.79069837520814</v>
      </c>
      <c r="BC97" s="65">
        <v>306.25316958286146</v>
      </c>
      <c r="BD97" s="65">
        <v>563.32822716755481</v>
      </c>
      <c r="BE97" s="68">
        <v>413.50199537377119</v>
      </c>
      <c r="BF97" s="65">
        <v>255.04196471968913</v>
      </c>
      <c r="BG97" s="66">
        <v>571.9620260278532</v>
      </c>
      <c r="BH97" s="65">
        <v>119.27705169726234</v>
      </c>
      <c r="BI97" s="65">
        <v>32.514038591743429</v>
      </c>
      <c r="BJ97" s="65">
        <v>206.04006480278125</v>
      </c>
      <c r="BK97" s="68">
        <v>203.36304050290872</v>
      </c>
      <c r="BL97" s="65">
        <v>139.67357497115779</v>
      </c>
      <c r="BM97" s="66">
        <v>267.05250603465964</v>
      </c>
      <c r="BN97" s="65">
        <v>344.48328749133549</v>
      </c>
      <c r="BO97" s="65">
        <v>290.89560193300804</v>
      </c>
      <c r="BP97" s="66">
        <v>398.07097304966294</v>
      </c>
    </row>
    <row r="98" spans="1:68" x14ac:dyDescent="0.35">
      <c r="A98" s="63" t="s">
        <v>147</v>
      </c>
      <c r="B98" s="67">
        <f>'[1]RSA All cause '!P96</f>
        <v>40</v>
      </c>
      <c r="C98" s="65">
        <f>'[1]RSA All cause '!Q96</f>
        <v>9974.1965</v>
      </c>
      <c r="D98" s="65">
        <f>'[1]RSA All cause '!R96</f>
        <v>9335.5137493812617</v>
      </c>
      <c r="E98" s="66">
        <f>'[1]RSA All cause '!S96</f>
        <v>10612.879250618738</v>
      </c>
      <c r="F98" s="68">
        <f>'[1]RSA Naturals'!Q96</f>
        <v>8680.42</v>
      </c>
      <c r="G98" s="65">
        <f>'[1]RSA Naturals'!R96</f>
        <v>8019.3623540242879</v>
      </c>
      <c r="H98" s="66">
        <f>'[1]RSA Naturals'!S96</f>
        <v>9341.4776459757122</v>
      </c>
      <c r="I98" s="68">
        <f>'[1]RSA Unnaturals'!T96</f>
        <v>1293.7764999999999</v>
      </c>
      <c r="J98" s="65">
        <f>'[1]RSA Unnaturals'!U96</f>
        <v>1128.3444156982885</v>
      </c>
      <c r="K98" s="66">
        <f>'[1]RSA Unnaturals'!V96</f>
        <v>1459.2085843017114</v>
      </c>
      <c r="M98" s="63" t="s">
        <v>147</v>
      </c>
      <c r="N98" s="64">
        <f t="shared" si="2"/>
        <v>40</v>
      </c>
      <c r="O98" s="68">
        <f>[1]EC!Q96</f>
        <v>1288.96</v>
      </c>
      <c r="P98" s="65">
        <f>[1]EC!R96</f>
        <v>1131.0847186877113</v>
      </c>
      <c r="Q98" s="66">
        <f>[1]EC!S96</f>
        <v>1446.8352813122888</v>
      </c>
      <c r="R98" s="65">
        <f>[1]FS!Q96</f>
        <v>513.54669999999999</v>
      </c>
      <c r="S98" s="65">
        <f>[1]FS!R96</f>
        <v>429.58501210916847</v>
      </c>
      <c r="T98" s="65">
        <f>[1]FS!S96</f>
        <v>597.5083878908315</v>
      </c>
      <c r="U98" s="68">
        <f>[1]GT!Q96</f>
        <v>1514.49</v>
      </c>
      <c r="V98" s="65">
        <f>[1]GT!R96</f>
        <v>1378.9907853262732</v>
      </c>
      <c r="W98" s="66">
        <f>[1]GT!S96</f>
        <v>1649.9892146737268</v>
      </c>
      <c r="X98" s="65">
        <f>[1]KZN!Q96</f>
        <v>1674.34</v>
      </c>
      <c r="Y98" s="65">
        <f>[1]KZN!R96</f>
        <v>1474.2056603074614</v>
      </c>
      <c r="Z98" s="65">
        <f>[1]KZN!S96</f>
        <v>1874.4743396925385</v>
      </c>
      <c r="AA98" s="68">
        <f>[1]LP!Q96</f>
        <v>1054.73</v>
      </c>
      <c r="AB98" s="65">
        <f>[1]LP!R96</f>
        <v>925.87228407402017</v>
      </c>
      <c r="AC98" s="66">
        <f>[1]LP!S96</f>
        <v>1183.5877159259799</v>
      </c>
      <c r="AD98" s="65">
        <f>[1]MP!Q96</f>
        <v>767.66800000000001</v>
      </c>
      <c r="AE98" s="65">
        <f>[1]MP!R96</f>
        <v>673.19416848492847</v>
      </c>
      <c r="AF98" s="65">
        <f>[1]MP!S96</f>
        <v>862.14183151507154</v>
      </c>
      <c r="AG98" s="68">
        <f>[1]NC!Q96</f>
        <v>275.50889999999998</v>
      </c>
      <c r="AH98" s="65">
        <f>[1]NC!R96</f>
        <v>225.17024743979252</v>
      </c>
      <c r="AI98" s="66">
        <f>[1]NC!S96</f>
        <v>325.84755256020742</v>
      </c>
      <c r="AJ98" s="65">
        <f>[1]NW!Q96</f>
        <v>635.98329999999999</v>
      </c>
      <c r="AK98" s="65">
        <f>[1]NW!R96</f>
        <v>518.33405282839897</v>
      </c>
      <c r="AL98" s="65">
        <f>[1]NW!S96</f>
        <v>753.632547171601</v>
      </c>
      <c r="AM98" s="68">
        <f>[1]WC!Q96</f>
        <v>955.1893</v>
      </c>
      <c r="AN98" s="65">
        <f>[1]WC!R96</f>
        <v>833.27846185840235</v>
      </c>
      <c r="AO98" s="66">
        <f>[1]WC!S96</f>
        <v>1077.1001381415977</v>
      </c>
      <c r="AQ98" s="63" t="s">
        <v>147</v>
      </c>
      <c r="AR98" s="64">
        <f t="shared" si="3"/>
        <v>40</v>
      </c>
      <c r="AS98" s="68">
        <v>108.14691100154613</v>
      </c>
      <c r="AT98" s="65">
        <v>14.360210576961578</v>
      </c>
      <c r="AU98" s="66">
        <v>201.93361142613068</v>
      </c>
      <c r="AV98" s="65">
        <v>490.10364454554332</v>
      </c>
      <c r="AW98" s="65">
        <v>301.02835104436372</v>
      </c>
      <c r="AX98" s="65">
        <v>679.17893804672292</v>
      </c>
      <c r="AY98" s="68">
        <v>432.96683091581127</v>
      </c>
      <c r="AZ98" s="65">
        <v>299.76286811451894</v>
      </c>
      <c r="BA98" s="66">
        <v>566.17079371710361</v>
      </c>
      <c r="BB98" s="65">
        <v>400.31510265291962</v>
      </c>
      <c r="BC98" s="65">
        <v>270.96743226900395</v>
      </c>
      <c r="BD98" s="65">
        <v>529.66277303683523</v>
      </c>
      <c r="BE98" s="68">
        <v>375.85578716538885</v>
      </c>
      <c r="BF98" s="65">
        <v>216.39702047957894</v>
      </c>
      <c r="BG98" s="66">
        <v>535.31455385119875</v>
      </c>
      <c r="BH98" s="65">
        <v>123.88096795152936</v>
      </c>
      <c r="BI98" s="65">
        <v>36.571108129825447</v>
      </c>
      <c r="BJ98" s="65">
        <v>211.19082777323325</v>
      </c>
      <c r="BK98" s="68">
        <v>186.79566660833225</v>
      </c>
      <c r="BL98" s="65">
        <v>122.70478146429494</v>
      </c>
      <c r="BM98" s="66">
        <v>250.88655175236957</v>
      </c>
      <c r="BN98" s="65">
        <v>349.91787285127896</v>
      </c>
      <c r="BO98" s="65">
        <v>296.15663690740871</v>
      </c>
      <c r="BP98" s="66">
        <v>403.6791087951492</v>
      </c>
    </row>
    <row r="99" spans="1:68" x14ac:dyDescent="0.35">
      <c r="A99" s="63" t="s">
        <v>148</v>
      </c>
      <c r="B99" s="67">
        <f>'[1]RSA All cause '!P97</f>
        <v>41</v>
      </c>
      <c r="C99" s="65">
        <f>'[1]RSA All cause '!Q97</f>
        <v>9488.0491999999995</v>
      </c>
      <c r="D99" s="65">
        <f>'[1]RSA All cause '!R97</f>
        <v>8849.3664493812612</v>
      </c>
      <c r="E99" s="66">
        <f>'[1]RSA All cause '!S97</f>
        <v>10126.731950618738</v>
      </c>
      <c r="F99" s="68">
        <f>'[1]RSA Naturals'!Q97</f>
        <v>8377.99</v>
      </c>
      <c r="G99" s="65">
        <f>'[1]RSA Naturals'!R97</f>
        <v>7716.9323540242876</v>
      </c>
      <c r="H99" s="66">
        <f>'[1]RSA Naturals'!S97</f>
        <v>9039.0476459757119</v>
      </c>
      <c r="I99" s="68">
        <f>'[1]RSA Unnaturals'!T97</f>
        <v>1110.0592000000001</v>
      </c>
      <c r="J99" s="65">
        <f>'[1]RSA Unnaturals'!U97</f>
        <v>944.62711569828878</v>
      </c>
      <c r="K99" s="66">
        <f>'[1]RSA Unnaturals'!V97</f>
        <v>1275.4912843017116</v>
      </c>
      <c r="M99" s="63" t="s">
        <v>148</v>
      </c>
      <c r="N99" s="64">
        <f t="shared" si="2"/>
        <v>41</v>
      </c>
      <c r="O99" s="68">
        <f>[1]EC!Q97</f>
        <v>1255.6600000000001</v>
      </c>
      <c r="P99" s="65">
        <f>[1]EC!R97</f>
        <v>1097.7847186877113</v>
      </c>
      <c r="Q99" s="66">
        <f>[1]EC!S97</f>
        <v>1413.5352813122888</v>
      </c>
      <c r="R99" s="65">
        <f>[1]FS!Q97</f>
        <v>500.27760000000001</v>
      </c>
      <c r="S99" s="65">
        <f>[1]FS!R97</f>
        <v>416.31591210916849</v>
      </c>
      <c r="T99" s="65">
        <f>[1]FS!S97</f>
        <v>584.23928789083152</v>
      </c>
      <c r="U99" s="68">
        <f>[1]GT!Q97</f>
        <v>1475.36</v>
      </c>
      <c r="V99" s="65">
        <f>[1]GT!R97</f>
        <v>1339.8607853262731</v>
      </c>
      <c r="W99" s="66">
        <f>[1]GT!S97</f>
        <v>1610.8592146737267</v>
      </c>
      <c r="X99" s="65">
        <f>[1]KZN!Q97</f>
        <v>1592.07</v>
      </c>
      <c r="Y99" s="65">
        <f>[1]KZN!R97</f>
        <v>1391.9356603074614</v>
      </c>
      <c r="Z99" s="65">
        <f>[1]KZN!S97</f>
        <v>1792.2043396925385</v>
      </c>
      <c r="AA99" s="68">
        <f>[1]LP!Q97</f>
        <v>1027.47</v>
      </c>
      <c r="AB99" s="65">
        <f>[1]LP!R97</f>
        <v>898.61228407402018</v>
      </c>
      <c r="AC99" s="66">
        <f>[1]LP!S97</f>
        <v>1156.3277159259799</v>
      </c>
      <c r="AD99" s="65">
        <f>[1]MP!Q97</f>
        <v>747.83280000000002</v>
      </c>
      <c r="AE99" s="65">
        <f>[1]MP!R97</f>
        <v>653.35896848492848</v>
      </c>
      <c r="AF99" s="65">
        <f>[1]MP!S97</f>
        <v>842.30663151507156</v>
      </c>
      <c r="AG99" s="68">
        <f>[1]NC!Q97</f>
        <v>261.48669999999998</v>
      </c>
      <c r="AH99" s="65">
        <f>[1]NC!R97</f>
        <v>211.14804743979252</v>
      </c>
      <c r="AI99" s="66">
        <f>[1]NC!S97</f>
        <v>311.82535256020742</v>
      </c>
      <c r="AJ99" s="65">
        <f>[1]NW!Q97</f>
        <v>619.55060000000003</v>
      </c>
      <c r="AK99" s="65">
        <f>[1]NW!R97</f>
        <v>501.90135282839901</v>
      </c>
      <c r="AL99" s="65">
        <f>[1]NW!S97</f>
        <v>737.19984717160105</v>
      </c>
      <c r="AM99" s="68">
        <f>[1]WC!Q97</f>
        <v>898.27340000000004</v>
      </c>
      <c r="AN99" s="65">
        <f>[1]WC!R97</f>
        <v>776.36256185840239</v>
      </c>
      <c r="AO99" s="66">
        <f>[1]WC!S97</f>
        <v>1020.1842381415977</v>
      </c>
      <c r="AQ99" s="63" t="s">
        <v>148</v>
      </c>
      <c r="AR99" s="64">
        <f t="shared" si="3"/>
        <v>41</v>
      </c>
      <c r="AS99" s="68">
        <v>118.08514809094424</v>
      </c>
      <c r="AT99" s="65">
        <v>23.711292758465248</v>
      </c>
      <c r="AU99" s="66">
        <v>212.45900342342324</v>
      </c>
      <c r="AV99" s="65">
        <v>475.1793080132835</v>
      </c>
      <c r="AW99" s="65">
        <v>284.92030204500344</v>
      </c>
      <c r="AX99" s="65">
        <v>665.43831398156362</v>
      </c>
      <c r="AY99" s="68">
        <v>421.30554856617806</v>
      </c>
      <c r="AZ99" s="65">
        <v>287.26765771159364</v>
      </c>
      <c r="BA99" s="66">
        <v>555.34343942076248</v>
      </c>
      <c r="BB99" s="65">
        <v>391.83174841725884</v>
      </c>
      <c r="BC99" s="65">
        <v>261.6742924331802</v>
      </c>
      <c r="BD99" s="65">
        <v>521.98920440133747</v>
      </c>
      <c r="BE99" s="68">
        <v>367.80225363242005</v>
      </c>
      <c r="BF99" s="65">
        <v>207.3451897782216</v>
      </c>
      <c r="BG99" s="66">
        <v>528.25931748661856</v>
      </c>
      <c r="BH99" s="65">
        <v>103.6265535085675</v>
      </c>
      <c r="BI99" s="65">
        <v>15.770087265379416</v>
      </c>
      <c r="BJ99" s="65">
        <v>191.48301975175559</v>
      </c>
      <c r="BK99" s="68">
        <v>195.74405275816312</v>
      </c>
      <c r="BL99" s="65">
        <v>131.25192439314395</v>
      </c>
      <c r="BM99" s="66">
        <v>260.23618112318229</v>
      </c>
      <c r="BN99" s="65">
        <v>335.31067803036655</v>
      </c>
      <c r="BO99" s="65">
        <v>281.37275595432857</v>
      </c>
      <c r="BP99" s="66">
        <v>389.24860010640452</v>
      </c>
    </row>
    <row r="100" spans="1:68" x14ac:dyDescent="0.35">
      <c r="A100" s="63" t="s">
        <v>149</v>
      </c>
      <c r="B100" s="67">
        <f>'[1]RSA All cause '!P98</f>
        <v>42</v>
      </c>
      <c r="C100" s="65">
        <f>'[1]RSA All cause '!Q98</f>
        <v>9170.0614999999998</v>
      </c>
      <c r="D100" s="65">
        <f>'[1]RSA All cause '!R98</f>
        <v>8531.3787493812615</v>
      </c>
      <c r="E100" s="66">
        <f>'[1]RSA All cause '!S98</f>
        <v>9808.7442506187381</v>
      </c>
      <c r="F100" s="68">
        <f>'[1]RSA Naturals'!Q98</f>
        <v>8103.99</v>
      </c>
      <c r="G100" s="65">
        <f>'[1]RSA Naturals'!R98</f>
        <v>7442.9323540242876</v>
      </c>
      <c r="H100" s="66">
        <f>'[1]RSA Naturals'!S98</f>
        <v>8765.0476459757119</v>
      </c>
      <c r="I100" s="68">
        <f>'[1]RSA Unnaturals'!T98</f>
        <v>1066.0715</v>
      </c>
      <c r="J100" s="65">
        <f>'[1]RSA Unnaturals'!U98</f>
        <v>900.63941569828864</v>
      </c>
      <c r="K100" s="66">
        <f>'[1]RSA Unnaturals'!V98</f>
        <v>1231.5035843017115</v>
      </c>
      <c r="M100" s="63" t="s">
        <v>149</v>
      </c>
      <c r="N100" s="64">
        <f t="shared" si="2"/>
        <v>42</v>
      </c>
      <c r="O100" s="68">
        <f>[1]EC!Q98</f>
        <v>1210.8599999999999</v>
      </c>
      <c r="P100" s="65">
        <f>[1]EC!R98</f>
        <v>1052.9847186877112</v>
      </c>
      <c r="Q100" s="66">
        <f>[1]EC!S98</f>
        <v>1368.7352813122886</v>
      </c>
      <c r="R100" s="65">
        <f>[1]FS!Q98</f>
        <v>482.428</v>
      </c>
      <c r="S100" s="65">
        <f>[1]FS!R98</f>
        <v>398.46631210916848</v>
      </c>
      <c r="T100" s="65">
        <f>[1]FS!S98</f>
        <v>566.38968789083151</v>
      </c>
      <c r="U100" s="68">
        <f>[1]GT!Q98</f>
        <v>1422.72</v>
      </c>
      <c r="V100" s="65">
        <f>[1]GT!R98</f>
        <v>1287.2207853262732</v>
      </c>
      <c r="W100" s="66">
        <f>[1]GT!S98</f>
        <v>1558.2192146737268</v>
      </c>
      <c r="X100" s="65">
        <f>[1]KZN!Q98</f>
        <v>1529.13</v>
      </c>
      <c r="Y100" s="65">
        <f>[1]KZN!R98</f>
        <v>1328.9956603074615</v>
      </c>
      <c r="Z100" s="65">
        <f>[1]KZN!S98</f>
        <v>1729.2643396925387</v>
      </c>
      <c r="AA100" s="68">
        <f>[1]LP!Q98</f>
        <v>990.81389999999999</v>
      </c>
      <c r="AB100" s="65">
        <f>[1]LP!R98</f>
        <v>861.95618407402003</v>
      </c>
      <c r="AC100" s="66">
        <f>[1]LP!S98</f>
        <v>1119.6716159259799</v>
      </c>
      <c r="AD100" s="65">
        <f>[1]MP!Q98</f>
        <v>721.15060000000005</v>
      </c>
      <c r="AE100" s="65">
        <f>[1]MP!R98</f>
        <v>626.67676848492852</v>
      </c>
      <c r="AF100" s="65">
        <f>[1]MP!S98</f>
        <v>815.62443151507159</v>
      </c>
      <c r="AG100" s="68">
        <f>[1]NC!Q98</f>
        <v>254.77950000000001</v>
      </c>
      <c r="AH100" s="65">
        <f>[1]NC!R98</f>
        <v>204.44084743979255</v>
      </c>
      <c r="AI100" s="66">
        <f>[1]NC!S98</f>
        <v>305.11815256020748</v>
      </c>
      <c r="AJ100" s="65">
        <f>[1]NW!Q98</f>
        <v>597.44539999999995</v>
      </c>
      <c r="AK100" s="65">
        <f>[1]NW!R98</f>
        <v>479.79615282839893</v>
      </c>
      <c r="AL100" s="65">
        <f>[1]NW!S98</f>
        <v>715.09464717160097</v>
      </c>
      <c r="AM100" s="68">
        <f>[1]WC!Q98</f>
        <v>894.66989999999998</v>
      </c>
      <c r="AN100" s="65">
        <f>[1]WC!R98</f>
        <v>772.75906185840233</v>
      </c>
      <c r="AO100" s="66">
        <f>[1]WC!S98</f>
        <v>1016.5807381415976</v>
      </c>
      <c r="AQ100" s="63" t="s">
        <v>149</v>
      </c>
      <c r="AR100" s="64">
        <f t="shared" si="3"/>
        <v>42</v>
      </c>
      <c r="AS100" s="68">
        <v>111.73236974397794</v>
      </c>
      <c r="AT100" s="65">
        <v>16.771603004418012</v>
      </c>
      <c r="AU100" s="66">
        <v>206.69313648353787</v>
      </c>
      <c r="AV100" s="65">
        <v>472.18969235014521</v>
      </c>
      <c r="AW100" s="65">
        <v>280.74746481579405</v>
      </c>
      <c r="AX100" s="65">
        <v>663.63191988449637</v>
      </c>
      <c r="AY100" s="68">
        <v>382.6253550668327</v>
      </c>
      <c r="AZ100" s="65">
        <v>247.75388199981799</v>
      </c>
      <c r="BA100" s="66">
        <v>517.49682813384743</v>
      </c>
      <c r="BB100" s="65">
        <v>386.18182379423104</v>
      </c>
      <c r="BC100" s="65">
        <v>255.21491803866041</v>
      </c>
      <c r="BD100" s="65">
        <v>517.1487295498016</v>
      </c>
      <c r="BE100" s="68">
        <v>369.90956001101409</v>
      </c>
      <c r="BF100" s="65">
        <v>208.45461299530902</v>
      </c>
      <c r="BG100" s="66">
        <v>531.36450702671914</v>
      </c>
      <c r="BH100" s="65">
        <v>107.16994356964574</v>
      </c>
      <c r="BI100" s="65">
        <v>18.767097589799803</v>
      </c>
      <c r="BJ100" s="65">
        <v>195.57278954949169</v>
      </c>
      <c r="BK100" s="68">
        <v>181.74615882529409</v>
      </c>
      <c r="BL100" s="65">
        <v>116.85295364010044</v>
      </c>
      <c r="BM100" s="66">
        <v>246.63936401048772</v>
      </c>
      <c r="BN100" s="65">
        <v>358.99720076035089</v>
      </c>
      <c r="BO100" s="65">
        <v>304.87944855791505</v>
      </c>
      <c r="BP100" s="66">
        <v>413.11495296278673</v>
      </c>
    </row>
    <row r="101" spans="1:68" x14ac:dyDescent="0.35">
      <c r="A101" s="63" t="s">
        <v>150</v>
      </c>
      <c r="B101" s="67">
        <f>'[1]RSA All cause '!P99</f>
        <v>43</v>
      </c>
      <c r="C101" s="65">
        <f>'[1]RSA All cause '!Q99</f>
        <v>9153.8116999999984</v>
      </c>
      <c r="D101" s="65">
        <f>'[1]RSA All cause '!R99</f>
        <v>8515.1289493812601</v>
      </c>
      <c r="E101" s="66">
        <f>'[1]RSA All cause '!S99</f>
        <v>9792.4944506187367</v>
      </c>
      <c r="F101" s="68">
        <f>'[1]RSA Naturals'!Q99</f>
        <v>8063.7199999999993</v>
      </c>
      <c r="G101" s="65">
        <f>'[1]RSA Naturals'!R99</f>
        <v>7402.6623540242872</v>
      </c>
      <c r="H101" s="66">
        <f>'[1]RSA Naturals'!S99</f>
        <v>8724.7776459757115</v>
      </c>
      <c r="I101" s="68">
        <f>'[1]RSA Unnaturals'!T99</f>
        <v>1090.0916999999999</v>
      </c>
      <c r="J101" s="65">
        <f>'[1]RSA Unnaturals'!U99</f>
        <v>924.65961569828858</v>
      </c>
      <c r="K101" s="66">
        <f>'[1]RSA Unnaturals'!V99</f>
        <v>1255.5237843017114</v>
      </c>
      <c r="M101" s="63" t="s">
        <v>150</v>
      </c>
      <c r="N101" s="64">
        <f t="shared" si="2"/>
        <v>43</v>
      </c>
      <c r="O101" s="68">
        <f>[1]EC!Q99</f>
        <v>1208.31</v>
      </c>
      <c r="P101" s="65">
        <f>[1]EC!R99</f>
        <v>1050.4347186877112</v>
      </c>
      <c r="Q101" s="66">
        <f>[1]EC!S99</f>
        <v>1366.1852813122887</v>
      </c>
      <c r="R101" s="65">
        <f>[1]FS!Q99</f>
        <v>481.41309999999999</v>
      </c>
      <c r="S101" s="65">
        <f>[1]FS!R99</f>
        <v>397.45141210916847</v>
      </c>
      <c r="T101" s="65">
        <f>[1]FS!S99</f>
        <v>565.3747878908315</v>
      </c>
      <c r="U101" s="68">
        <f>[1]GT!Q99</f>
        <v>1419.73</v>
      </c>
      <c r="V101" s="65">
        <f>[1]GT!R99</f>
        <v>1284.2307853262732</v>
      </c>
      <c r="W101" s="66">
        <f>[1]GT!S99</f>
        <v>1555.2292146737268</v>
      </c>
      <c r="X101" s="65">
        <f>[1]KZN!Q99</f>
        <v>1508.85</v>
      </c>
      <c r="Y101" s="65">
        <f>[1]KZN!R99</f>
        <v>1308.7156603074613</v>
      </c>
      <c r="Z101" s="65">
        <f>[1]KZN!S99</f>
        <v>1708.9843396925385</v>
      </c>
      <c r="AA101" s="68">
        <f>[1]LP!Q99</f>
        <v>988.72950000000003</v>
      </c>
      <c r="AB101" s="65">
        <f>[1]LP!R99</f>
        <v>859.87178407402007</v>
      </c>
      <c r="AC101" s="66">
        <f>[1]LP!S99</f>
        <v>1117.58721592598</v>
      </c>
      <c r="AD101" s="65">
        <f>[1]MP!Q99</f>
        <v>719.63350000000003</v>
      </c>
      <c r="AE101" s="65">
        <f>[1]MP!R99</f>
        <v>625.15966848492849</v>
      </c>
      <c r="AF101" s="65">
        <f>[1]MP!S99</f>
        <v>814.10733151507156</v>
      </c>
      <c r="AG101" s="68">
        <f>[1]NC!Q99</f>
        <v>266.6789</v>
      </c>
      <c r="AH101" s="65">
        <f>[1]NC!R99</f>
        <v>216.34024743979253</v>
      </c>
      <c r="AI101" s="66">
        <f>[1]NC!S99</f>
        <v>317.01755256020749</v>
      </c>
      <c r="AJ101" s="65">
        <f>[1]NW!Q99</f>
        <v>596.18859999999995</v>
      </c>
      <c r="AK101" s="65">
        <f>[1]NW!R99</f>
        <v>478.53935282839893</v>
      </c>
      <c r="AL101" s="65">
        <f>[1]NW!S99</f>
        <v>713.83784717160097</v>
      </c>
      <c r="AM101" s="68">
        <f>[1]WC!Q99</f>
        <v>874.18150000000003</v>
      </c>
      <c r="AN101" s="65">
        <f>[1]WC!R99</f>
        <v>752.27066185840238</v>
      </c>
      <c r="AO101" s="66">
        <f>[1]WC!S99</f>
        <v>996.09233814159768</v>
      </c>
      <c r="AQ101" s="63" t="s">
        <v>150</v>
      </c>
      <c r="AR101" s="64">
        <f t="shared" si="3"/>
        <v>43</v>
      </c>
      <c r="AS101" s="68">
        <v>116.26745065244342</v>
      </c>
      <c r="AT101" s="65">
        <v>20.720001748276673</v>
      </c>
      <c r="AU101" s="66">
        <v>211.81489955661016</v>
      </c>
      <c r="AV101" s="65">
        <v>472.19669174645799</v>
      </c>
      <c r="AW101" s="65">
        <v>279.57170480205446</v>
      </c>
      <c r="AX101" s="65">
        <v>664.82167869086152</v>
      </c>
      <c r="AY101" s="68">
        <v>384.69831517401531</v>
      </c>
      <c r="AZ101" s="65">
        <v>248.99358548450846</v>
      </c>
      <c r="BA101" s="66">
        <v>520.40304486352215</v>
      </c>
      <c r="BB101" s="65">
        <v>390.29429303576308</v>
      </c>
      <c r="BC101" s="65">
        <v>258.51825367271783</v>
      </c>
      <c r="BD101" s="65">
        <v>522.07033239880832</v>
      </c>
      <c r="BE101" s="68">
        <v>383.80925619578358</v>
      </c>
      <c r="BF101" s="65">
        <v>221.35681578302703</v>
      </c>
      <c r="BG101" s="66">
        <v>546.26169660854009</v>
      </c>
      <c r="BH101" s="65">
        <v>115.86618101887007</v>
      </c>
      <c r="BI101" s="65">
        <v>26.91716871352358</v>
      </c>
      <c r="BJ101" s="65">
        <v>204.81519332421655</v>
      </c>
      <c r="BK101" s="68">
        <v>170.36046868057636</v>
      </c>
      <c r="BL101" s="65">
        <v>105.06634333231432</v>
      </c>
      <c r="BM101" s="66">
        <v>235.6545940288384</v>
      </c>
      <c r="BN101" s="65">
        <v>336.56779528296215</v>
      </c>
      <c r="BO101" s="65">
        <v>282.26706136670356</v>
      </c>
      <c r="BP101" s="66">
        <v>390.86852919922075</v>
      </c>
    </row>
    <row r="102" spans="1:68" x14ac:dyDescent="0.35">
      <c r="A102" s="63" t="s">
        <v>151</v>
      </c>
      <c r="B102" s="67">
        <f>'[1]RSA All cause '!P100</f>
        <v>44</v>
      </c>
      <c r="C102" s="65">
        <f>'[1]RSA All cause '!Q100</f>
        <v>9443.0479000000014</v>
      </c>
      <c r="D102" s="65">
        <f>'[1]RSA All cause '!R100</f>
        <v>8804.3651493812631</v>
      </c>
      <c r="E102" s="66">
        <f>'[1]RSA All cause '!S100</f>
        <v>10081.73065061874</v>
      </c>
      <c r="F102" s="68">
        <f>'[1]RSA Naturals'!Q100</f>
        <v>8221.02</v>
      </c>
      <c r="G102" s="65">
        <f>'[1]RSA Naturals'!R100</f>
        <v>7559.9623540242883</v>
      </c>
      <c r="H102" s="66">
        <f>'[1]RSA Naturals'!S100</f>
        <v>8882.0776459757126</v>
      </c>
      <c r="I102" s="68">
        <f>'[1]RSA Unnaturals'!T100</f>
        <v>1222.0279</v>
      </c>
      <c r="J102" s="65">
        <f>'[1]RSA Unnaturals'!U100</f>
        <v>1056.5958156982886</v>
      </c>
      <c r="K102" s="66">
        <f>'[1]RSA Unnaturals'!V100</f>
        <v>1387.4599843017115</v>
      </c>
      <c r="M102" s="63" t="s">
        <v>151</v>
      </c>
      <c r="N102" s="64">
        <f t="shared" si="2"/>
        <v>44</v>
      </c>
      <c r="O102" s="68">
        <f>[1]EC!Q100</f>
        <v>1239.5</v>
      </c>
      <c r="P102" s="65">
        <f>[1]EC!R100</f>
        <v>1081.6247186877113</v>
      </c>
      <c r="Q102" s="66">
        <f>[1]EC!S100</f>
        <v>1397.3752813122887</v>
      </c>
      <c r="R102" s="65">
        <f>[1]FS!Q100</f>
        <v>493.84050000000002</v>
      </c>
      <c r="S102" s="65">
        <f>[1]FS!R100</f>
        <v>409.87881210916851</v>
      </c>
      <c r="T102" s="65">
        <f>[1]FS!S100</f>
        <v>577.80218789083153</v>
      </c>
      <c r="U102" s="68">
        <f>[1]GT!Q100</f>
        <v>1456.37</v>
      </c>
      <c r="V102" s="65">
        <f>[1]GT!R100</f>
        <v>1320.8707853262731</v>
      </c>
      <c r="W102" s="66">
        <f>[1]GT!S100</f>
        <v>1591.8692146737267</v>
      </c>
      <c r="X102" s="65">
        <f>[1]KZN!Q100</f>
        <v>1539.17</v>
      </c>
      <c r="Y102" s="65">
        <f>[1]KZN!R100</f>
        <v>1339.0356603074615</v>
      </c>
      <c r="Z102" s="65">
        <f>[1]KZN!S100</f>
        <v>1739.3043396925386</v>
      </c>
      <c r="AA102" s="68">
        <f>[1]LP!Q100</f>
        <v>1014.25</v>
      </c>
      <c r="AB102" s="65">
        <f>[1]LP!R100</f>
        <v>885.39228407402015</v>
      </c>
      <c r="AC102" s="66">
        <f>[1]LP!S100</f>
        <v>1143.1077159259798</v>
      </c>
      <c r="AD102" s="65">
        <f>[1]MP!Q100</f>
        <v>738.21029999999996</v>
      </c>
      <c r="AE102" s="65">
        <f>[1]MP!R100</f>
        <v>643.73646848492842</v>
      </c>
      <c r="AF102" s="65">
        <f>[1]MP!S100</f>
        <v>832.6841315150715</v>
      </c>
      <c r="AG102" s="68">
        <f>[1]NC!Q100</f>
        <v>252.3279</v>
      </c>
      <c r="AH102" s="65">
        <f>[1]NC!R100</f>
        <v>201.98924743979254</v>
      </c>
      <c r="AI102" s="66">
        <f>[1]NC!S100</f>
        <v>302.66655256020749</v>
      </c>
      <c r="AJ102" s="65">
        <f>[1]NW!Q100</f>
        <v>611.5788</v>
      </c>
      <c r="AK102" s="65">
        <f>[1]NW!R100</f>
        <v>493.92955282839898</v>
      </c>
      <c r="AL102" s="65">
        <f>[1]NW!S100</f>
        <v>729.22804717160102</v>
      </c>
      <c r="AM102" s="68">
        <f>[1]WC!Q100</f>
        <v>875.76729999999998</v>
      </c>
      <c r="AN102" s="65">
        <f>[1]WC!R100</f>
        <v>753.85646185840233</v>
      </c>
      <c r="AO102" s="66">
        <f>[1]WC!S100</f>
        <v>997.67813814159763</v>
      </c>
      <c r="AQ102" s="63" t="s">
        <v>151</v>
      </c>
      <c r="AR102" s="64">
        <f t="shared" si="3"/>
        <v>44</v>
      </c>
      <c r="AS102" s="68">
        <v>101.97417456642484</v>
      </c>
      <c r="AT102" s="65">
        <v>5.8402588315568664</v>
      </c>
      <c r="AU102" s="66">
        <v>198.1080903012928</v>
      </c>
      <c r="AV102" s="65">
        <v>458.33215561632414</v>
      </c>
      <c r="AW102" s="65">
        <v>264.52484337801917</v>
      </c>
      <c r="AX102" s="65">
        <v>652.13946785462917</v>
      </c>
      <c r="AY102" s="68">
        <v>421.42988734059986</v>
      </c>
      <c r="AZ102" s="65">
        <v>284.89220686439023</v>
      </c>
      <c r="BA102" s="66">
        <v>557.96756781680949</v>
      </c>
      <c r="BB102" s="65">
        <v>413.88953863260406</v>
      </c>
      <c r="BC102" s="65">
        <v>281.30466264384086</v>
      </c>
      <c r="BD102" s="65">
        <v>546.47441462136726</v>
      </c>
      <c r="BE102" s="68">
        <v>355.43505097431483</v>
      </c>
      <c r="BF102" s="65">
        <v>191.9854832812255</v>
      </c>
      <c r="BG102" s="66">
        <v>518.8846186674042</v>
      </c>
      <c r="BH102" s="65">
        <v>96.963900817809431</v>
      </c>
      <c r="BI102" s="65">
        <v>7.4689226500667587</v>
      </c>
      <c r="BJ102" s="65">
        <v>186.4588789855521</v>
      </c>
      <c r="BK102" s="68">
        <v>184.96067642962734</v>
      </c>
      <c r="BL102" s="65">
        <v>119.26577807072417</v>
      </c>
      <c r="BM102" s="66">
        <v>250.65557478853052</v>
      </c>
      <c r="BN102" s="65">
        <v>343.42928636574885</v>
      </c>
      <c r="BO102" s="65">
        <v>288.94241220304559</v>
      </c>
      <c r="BP102" s="66">
        <v>397.91616052845211</v>
      </c>
    </row>
    <row r="103" spans="1:68" x14ac:dyDescent="0.35">
      <c r="A103" s="63" t="s">
        <v>152</v>
      </c>
      <c r="B103" s="67">
        <f>'[1]RSA All cause '!P101</f>
        <v>45</v>
      </c>
      <c r="C103" s="65">
        <f>'[1]RSA All cause '!Q101</f>
        <v>9299.2515000000003</v>
      </c>
      <c r="D103" s="65">
        <f>'[1]RSA All cause '!R101</f>
        <v>8660.568749381262</v>
      </c>
      <c r="E103" s="66">
        <f>'[1]RSA All cause '!S101</f>
        <v>9937.9342506187386</v>
      </c>
      <c r="F103" s="68">
        <f>'[1]RSA Naturals'!Q101</f>
        <v>8133.35</v>
      </c>
      <c r="G103" s="65">
        <f>'[1]RSA Naturals'!R101</f>
        <v>7472.2923540242882</v>
      </c>
      <c r="H103" s="66">
        <f>'[1]RSA Naturals'!S101</f>
        <v>8794.4076459757125</v>
      </c>
      <c r="I103" s="68">
        <f>'[1]RSA Unnaturals'!T101</f>
        <v>1165.9014999999999</v>
      </c>
      <c r="J103" s="65">
        <f>'[1]RSA Unnaturals'!U101</f>
        <v>1000.4694156982886</v>
      </c>
      <c r="K103" s="66">
        <f>'[1]RSA Unnaturals'!V101</f>
        <v>1331.3335843017114</v>
      </c>
      <c r="M103" s="63" t="s">
        <v>152</v>
      </c>
      <c r="N103" s="64">
        <f t="shared" si="2"/>
        <v>45</v>
      </c>
      <c r="O103" s="68">
        <f>[1]EC!Q101</f>
        <v>1227.07</v>
      </c>
      <c r="P103" s="65">
        <f>[1]EC!R101</f>
        <v>1069.1947186877112</v>
      </c>
      <c r="Q103" s="66">
        <f>[1]EC!S101</f>
        <v>1384.9452813122887</v>
      </c>
      <c r="R103" s="65">
        <f>[1]FS!Q101</f>
        <v>488.88650000000001</v>
      </c>
      <c r="S103" s="65">
        <f>[1]FS!R101</f>
        <v>404.9248121091685</v>
      </c>
      <c r="T103" s="65">
        <f>[1]FS!S101</f>
        <v>572.84818789083147</v>
      </c>
      <c r="U103" s="68">
        <f>[1]GT!Q101</f>
        <v>1441.77</v>
      </c>
      <c r="V103" s="65">
        <f>[1]GT!R101</f>
        <v>1306.2707853262732</v>
      </c>
      <c r="W103" s="66">
        <f>[1]GT!S101</f>
        <v>1577.2692146737268</v>
      </c>
      <c r="X103" s="65">
        <f>[1]KZN!Q101</f>
        <v>1520.77</v>
      </c>
      <c r="Y103" s="65">
        <f>[1]KZN!R101</f>
        <v>1320.6356603074614</v>
      </c>
      <c r="Z103" s="65">
        <f>[1]KZN!S101</f>
        <v>1720.9043396925385</v>
      </c>
      <c r="AA103" s="68">
        <f>[1]LP!Q101</f>
        <v>1004.08</v>
      </c>
      <c r="AB103" s="65">
        <f>[1]LP!R101</f>
        <v>875.22228407402008</v>
      </c>
      <c r="AC103" s="66">
        <f>[1]LP!S101</f>
        <v>1132.93771592598</v>
      </c>
      <c r="AD103" s="65">
        <f>[1]MP!Q101</f>
        <v>730.80489999999998</v>
      </c>
      <c r="AE103" s="65">
        <f>[1]MP!R101</f>
        <v>636.33106848492844</v>
      </c>
      <c r="AF103" s="65">
        <f>[1]MP!S101</f>
        <v>825.27873151507151</v>
      </c>
      <c r="AG103" s="68">
        <f>[1]NC!Q101</f>
        <v>261.00290000000001</v>
      </c>
      <c r="AH103" s="65">
        <f>[1]NC!R101</f>
        <v>210.66424743979255</v>
      </c>
      <c r="AI103" s="66">
        <f>[1]NC!S101</f>
        <v>311.34155256020745</v>
      </c>
      <c r="AJ103" s="65">
        <f>[1]NW!Q101</f>
        <v>605.44370000000004</v>
      </c>
      <c r="AK103" s="65">
        <f>[1]NW!R101</f>
        <v>487.79445282839902</v>
      </c>
      <c r="AL103" s="65">
        <f>[1]NW!S101</f>
        <v>723.09294717160105</v>
      </c>
      <c r="AM103" s="68">
        <f>[1]WC!Q101</f>
        <v>853.52940000000001</v>
      </c>
      <c r="AN103" s="65">
        <f>[1]WC!R101</f>
        <v>731.61856185840236</v>
      </c>
      <c r="AO103" s="66">
        <f>[1]WC!S101</f>
        <v>975.44023814159766</v>
      </c>
      <c r="AQ103" s="63" t="s">
        <v>152</v>
      </c>
      <c r="AR103" s="64">
        <f t="shared" si="3"/>
        <v>45</v>
      </c>
      <c r="AS103" s="68">
        <v>102.80635062046267</v>
      </c>
      <c r="AT103" s="65">
        <v>6.0861698190734899</v>
      </c>
      <c r="AU103" s="66">
        <v>199.52653142185184</v>
      </c>
      <c r="AV103" s="65">
        <v>429.72919603283253</v>
      </c>
      <c r="AW103" s="65">
        <v>234.73996526002148</v>
      </c>
      <c r="AX103" s="65">
        <v>624.71842680564362</v>
      </c>
      <c r="AY103" s="68">
        <v>390.71286529359497</v>
      </c>
      <c r="AZ103" s="65">
        <v>253.34252059357695</v>
      </c>
      <c r="BA103" s="66">
        <v>528.08320999361297</v>
      </c>
      <c r="BB103" s="65">
        <v>395.70973131619542</v>
      </c>
      <c r="BC103" s="65">
        <v>262.31629696853179</v>
      </c>
      <c r="BD103" s="65">
        <v>529.10316566385904</v>
      </c>
      <c r="BE103" s="68">
        <v>366.83685290093183</v>
      </c>
      <c r="BF103" s="65">
        <v>202.39050097260207</v>
      </c>
      <c r="BG103" s="66">
        <v>531.28320482926165</v>
      </c>
      <c r="BH103" s="65">
        <v>112.33548043896387</v>
      </c>
      <c r="BI103" s="65">
        <v>22.294724239319024</v>
      </c>
      <c r="BJ103" s="65">
        <v>202.3762366386087</v>
      </c>
      <c r="BK103" s="68">
        <v>195.99323886875237</v>
      </c>
      <c r="BL103" s="65">
        <v>129.89770537851109</v>
      </c>
      <c r="BM103" s="66">
        <v>262.08877235899365</v>
      </c>
      <c r="BN103" s="65">
        <v>344.5646867399754</v>
      </c>
      <c r="BO103" s="65">
        <v>289.88850749417048</v>
      </c>
      <c r="BP103" s="66">
        <v>399.24086598578032</v>
      </c>
    </row>
    <row r="104" spans="1:68" x14ac:dyDescent="0.35">
      <c r="A104" s="63" t="s">
        <v>153</v>
      </c>
      <c r="B104" s="67">
        <f>'[1]RSA All cause '!P102</f>
        <v>46</v>
      </c>
      <c r="C104" s="65">
        <f>'[1]RSA All cause '!Q102</f>
        <v>9016.4364999999998</v>
      </c>
      <c r="D104" s="65">
        <f>'[1]RSA All cause '!R102</f>
        <v>8377.7537493812615</v>
      </c>
      <c r="E104" s="66">
        <f>'[1]RSA All cause '!S102</f>
        <v>9655.1192506187381</v>
      </c>
      <c r="F104" s="68">
        <f>'[1]RSA Naturals'!Q102</f>
        <v>7944.42</v>
      </c>
      <c r="G104" s="65">
        <f>'[1]RSA Naturals'!R102</f>
        <v>7283.3623540242879</v>
      </c>
      <c r="H104" s="66">
        <f>'[1]RSA Naturals'!S102</f>
        <v>8605.4776459757122</v>
      </c>
      <c r="I104" s="68">
        <f>'[1]RSA Unnaturals'!T102</f>
        <v>1072.0165</v>
      </c>
      <c r="J104" s="65">
        <f>'[1]RSA Unnaturals'!U102</f>
        <v>906.58441569828858</v>
      </c>
      <c r="K104" s="66">
        <f>'[1]RSA Unnaturals'!V102</f>
        <v>1237.4485843017114</v>
      </c>
      <c r="M104" s="63" t="s">
        <v>153</v>
      </c>
      <c r="N104" s="64">
        <f t="shared" si="2"/>
        <v>46</v>
      </c>
      <c r="O104" s="68">
        <f>[1]EC!Q102</f>
        <v>1187.44</v>
      </c>
      <c r="P104" s="65">
        <f>[1]EC!R102</f>
        <v>1029.5647186877113</v>
      </c>
      <c r="Q104" s="66">
        <f>[1]EC!S102</f>
        <v>1345.3152813122888</v>
      </c>
      <c r="R104" s="65">
        <f>[1]FS!Q102</f>
        <v>473.09809999999999</v>
      </c>
      <c r="S104" s="65">
        <f>[1]FS!R102</f>
        <v>389.13641210916848</v>
      </c>
      <c r="T104" s="65">
        <f>[1]FS!S102</f>
        <v>557.05978789083144</v>
      </c>
      <c r="U104" s="68">
        <f>[1]GT!Q102</f>
        <v>1395.2</v>
      </c>
      <c r="V104" s="65">
        <f>[1]GT!R102</f>
        <v>1259.7007853262733</v>
      </c>
      <c r="W104" s="66">
        <f>[1]GT!S102</f>
        <v>1530.6992146737268</v>
      </c>
      <c r="X104" s="65">
        <f>[1]KZN!Q102</f>
        <v>1555.68</v>
      </c>
      <c r="Y104" s="65">
        <f>[1]KZN!R102</f>
        <v>1355.5456603074615</v>
      </c>
      <c r="Z104" s="65">
        <f>[1]KZN!S102</f>
        <v>1755.8143396925386</v>
      </c>
      <c r="AA104" s="68">
        <f>[1]LP!Q102</f>
        <v>971.65200000000004</v>
      </c>
      <c r="AB104" s="65">
        <f>[1]LP!R102</f>
        <v>842.7942840740202</v>
      </c>
      <c r="AC104" s="66">
        <f>[1]LP!S102</f>
        <v>1100.5097159259799</v>
      </c>
      <c r="AD104" s="65">
        <f>[1]MP!Q102</f>
        <v>707.2038</v>
      </c>
      <c r="AE104" s="65">
        <f>[1]MP!R102</f>
        <v>612.72996848492846</v>
      </c>
      <c r="AF104" s="65">
        <f>[1]MP!S102</f>
        <v>801.67763151507154</v>
      </c>
      <c r="AG104" s="68">
        <f>[1]NC!Q102</f>
        <v>244.07839999999999</v>
      </c>
      <c r="AH104" s="65">
        <f>[1]NC!R102</f>
        <v>193.73974743979252</v>
      </c>
      <c r="AI104" s="66">
        <f>[1]NC!S102</f>
        <v>294.41705256020748</v>
      </c>
      <c r="AJ104" s="65">
        <f>[1]NW!Q102</f>
        <v>585.89110000000005</v>
      </c>
      <c r="AK104" s="65">
        <f>[1]NW!R102</f>
        <v>468.24185282839903</v>
      </c>
      <c r="AL104" s="65">
        <f>[1]NW!S102</f>
        <v>703.54034717160107</v>
      </c>
      <c r="AM104" s="68">
        <f>[1]WC!Q102</f>
        <v>824.16679999999997</v>
      </c>
      <c r="AN104" s="65">
        <f>[1]WC!R102</f>
        <v>702.25596185840232</v>
      </c>
      <c r="AO104" s="66">
        <f>[1]WC!S102</f>
        <v>946.07763814159762</v>
      </c>
      <c r="AQ104" s="63" t="s">
        <v>153</v>
      </c>
      <c r="AR104" s="64">
        <f t="shared" si="3"/>
        <v>46</v>
      </c>
      <c r="AS104" s="68">
        <v>113.94590921868533</v>
      </c>
      <c r="AT104" s="65">
        <v>16.639651873570145</v>
      </c>
      <c r="AU104" s="66">
        <v>211.25216656380053</v>
      </c>
      <c r="AV104" s="65">
        <v>456.22990073640301</v>
      </c>
      <c r="AW104" s="65">
        <v>260.05913149366518</v>
      </c>
      <c r="AX104" s="65">
        <v>652.40066997914084</v>
      </c>
      <c r="AY104" s="68">
        <v>385.93212642195778</v>
      </c>
      <c r="AZ104" s="65">
        <v>247.72938525446872</v>
      </c>
      <c r="BA104" s="66">
        <v>524.1348675894468</v>
      </c>
      <c r="BB104" s="65">
        <v>391.10773869771418</v>
      </c>
      <c r="BC104" s="65">
        <v>256.90600599586571</v>
      </c>
      <c r="BD104" s="65">
        <v>525.30947139956265</v>
      </c>
      <c r="BE104" s="68">
        <v>347.00216364229749</v>
      </c>
      <c r="BF104" s="65">
        <v>181.55934801044742</v>
      </c>
      <c r="BG104" s="66">
        <v>512.4449792741475</v>
      </c>
      <c r="BH104" s="65">
        <v>105.14280000310025</v>
      </c>
      <c r="BI104" s="65">
        <v>14.556441275102756</v>
      </c>
      <c r="BJ104" s="65">
        <v>195.72915873109775</v>
      </c>
      <c r="BK104" s="68">
        <v>174.04223407128842</v>
      </c>
      <c r="BL104" s="65">
        <v>107.54619428026558</v>
      </c>
      <c r="BM104" s="66">
        <v>240.53827386231126</v>
      </c>
      <c r="BN104" s="65">
        <v>344.8763068700199</v>
      </c>
      <c r="BO104" s="65">
        <v>290.00765203433974</v>
      </c>
      <c r="BP104" s="66">
        <v>399.74496170570006</v>
      </c>
    </row>
    <row r="105" spans="1:68" x14ac:dyDescent="0.35">
      <c r="A105" s="63" t="s">
        <v>154</v>
      </c>
      <c r="B105" s="67">
        <f>'[1]RSA All cause '!P103</f>
        <v>47</v>
      </c>
      <c r="C105" s="65">
        <f>'[1]RSA All cause '!Q103</f>
        <v>8913.4000999999989</v>
      </c>
      <c r="D105" s="65">
        <f>'[1]RSA All cause '!R103</f>
        <v>8274.7173493812606</v>
      </c>
      <c r="E105" s="66">
        <f>'[1]RSA All cause '!S103</f>
        <v>9552.0828506187372</v>
      </c>
      <c r="F105" s="68">
        <f>'[1]RSA Naturals'!Q103</f>
        <v>7856.8099999999995</v>
      </c>
      <c r="G105" s="65">
        <f>'[1]RSA Naturals'!R103</f>
        <v>7195.7523540242873</v>
      </c>
      <c r="H105" s="66">
        <f>'[1]RSA Naturals'!S103</f>
        <v>8517.8676459757116</v>
      </c>
      <c r="I105" s="68">
        <f>'[1]RSA Unnaturals'!T103</f>
        <v>1056.5900999999999</v>
      </c>
      <c r="J105" s="65">
        <f>'[1]RSA Unnaturals'!U103</f>
        <v>891.15801569828852</v>
      </c>
      <c r="K105" s="66">
        <f>'[1]RSA Unnaturals'!V103</f>
        <v>1222.0221843017114</v>
      </c>
      <c r="M105" s="63" t="s">
        <v>154</v>
      </c>
      <c r="N105" s="64">
        <f t="shared" si="2"/>
        <v>47</v>
      </c>
      <c r="O105" s="68">
        <f>[1]EC!Q103</f>
        <v>1177.05</v>
      </c>
      <c r="P105" s="65">
        <f>[1]EC!R103</f>
        <v>1019.1747186877112</v>
      </c>
      <c r="Q105" s="66">
        <f>[1]EC!S103</f>
        <v>1334.9252813122887</v>
      </c>
      <c r="R105" s="65">
        <f>[1]FS!Q103</f>
        <v>468.95699999999999</v>
      </c>
      <c r="S105" s="65">
        <f>[1]FS!R103</f>
        <v>384.99531210916848</v>
      </c>
      <c r="T105" s="65">
        <f>[1]FS!S103</f>
        <v>552.91868789083151</v>
      </c>
      <c r="U105" s="68">
        <f>[1]GT!Q103</f>
        <v>1382.99</v>
      </c>
      <c r="V105" s="65">
        <f>[1]GT!R103</f>
        <v>1247.4907853262732</v>
      </c>
      <c r="W105" s="66">
        <f>[1]GT!S103</f>
        <v>1518.4892146737268</v>
      </c>
      <c r="X105" s="65">
        <f>[1]KZN!Q103</f>
        <v>1504.36</v>
      </c>
      <c r="Y105" s="65">
        <f>[1]KZN!R103</f>
        <v>1304.2256603074613</v>
      </c>
      <c r="Z105" s="65">
        <f>[1]KZN!S103</f>
        <v>1704.4943396925385</v>
      </c>
      <c r="AA105" s="68">
        <f>[1]LP!Q103</f>
        <v>963.14700000000005</v>
      </c>
      <c r="AB105" s="65">
        <f>[1]LP!R103</f>
        <v>834.28928407402009</v>
      </c>
      <c r="AC105" s="66">
        <f>[1]LP!S103</f>
        <v>1092.00471592598</v>
      </c>
      <c r="AD105" s="65">
        <f>[1]MP!Q103</f>
        <v>701.0136</v>
      </c>
      <c r="AE105" s="65">
        <f>[1]MP!R103</f>
        <v>606.53976848492846</v>
      </c>
      <c r="AF105" s="65">
        <f>[1]MP!S103</f>
        <v>795.48743151507153</v>
      </c>
      <c r="AG105" s="68">
        <f>[1]NC!Q103</f>
        <v>233.38239999999999</v>
      </c>
      <c r="AH105" s="65">
        <f>[1]NC!R103</f>
        <v>183.04374743979253</v>
      </c>
      <c r="AI105" s="66">
        <f>[1]NC!S103</f>
        <v>283.72105256020745</v>
      </c>
      <c r="AJ105" s="65">
        <f>[1]NW!Q103</f>
        <v>580.7627</v>
      </c>
      <c r="AK105" s="65">
        <f>[1]NW!R103</f>
        <v>463.11345282839898</v>
      </c>
      <c r="AL105" s="65">
        <f>[1]NW!S103</f>
        <v>698.41194717160101</v>
      </c>
      <c r="AM105" s="68">
        <f>[1]WC!Q103</f>
        <v>845.1499</v>
      </c>
      <c r="AN105" s="65">
        <f>[1]WC!R103</f>
        <v>723.23906185840235</v>
      </c>
      <c r="AO105" s="66">
        <f>[1]WC!S103</f>
        <v>967.06073814159765</v>
      </c>
      <c r="AQ105" s="63" t="s">
        <v>154</v>
      </c>
      <c r="AR105" s="64">
        <f t="shared" si="3"/>
        <v>47</v>
      </c>
      <c r="AS105" s="68">
        <v>112.18784848218041</v>
      </c>
      <c r="AT105" s="65">
        <v>14.295690192994201</v>
      </c>
      <c r="AU105" s="66">
        <v>210.08000677136664</v>
      </c>
      <c r="AV105" s="65">
        <v>449.25637062115123</v>
      </c>
      <c r="AW105" s="65">
        <v>251.90441691983511</v>
      </c>
      <c r="AX105" s="65">
        <v>646.6083243224673</v>
      </c>
      <c r="AY105" s="68">
        <v>408.88593273362352</v>
      </c>
      <c r="AZ105" s="65">
        <v>269.85104450044213</v>
      </c>
      <c r="BA105" s="66">
        <v>547.92082096680497</v>
      </c>
      <c r="BB105" s="65">
        <v>417.77960863064351</v>
      </c>
      <c r="BC105" s="65">
        <v>282.76981975613694</v>
      </c>
      <c r="BD105" s="65">
        <v>552.78939750515008</v>
      </c>
      <c r="BE105" s="68">
        <v>323.09824637189649</v>
      </c>
      <c r="BF105" s="65">
        <v>156.65926559596238</v>
      </c>
      <c r="BG105" s="66">
        <v>489.53722714783061</v>
      </c>
      <c r="BH105" s="65">
        <v>101.21758368139503</v>
      </c>
      <c r="BI105" s="65">
        <v>10.085785897916722</v>
      </c>
      <c r="BJ105" s="65">
        <v>192.34938146487332</v>
      </c>
      <c r="BK105" s="68">
        <v>190.82361026909899</v>
      </c>
      <c r="BL105" s="65">
        <v>123.92718417658305</v>
      </c>
      <c r="BM105" s="66">
        <v>257.72003636161492</v>
      </c>
      <c r="BN105" s="65">
        <v>341.1597389675461</v>
      </c>
      <c r="BO105" s="65">
        <v>286.09543299138363</v>
      </c>
      <c r="BP105" s="66">
        <v>396.22404494370858</v>
      </c>
    </row>
    <row r="106" spans="1:68" x14ac:dyDescent="0.35">
      <c r="A106" s="63" t="s">
        <v>155</v>
      </c>
      <c r="B106" s="67">
        <f>'[1]RSA All cause '!P104</f>
        <v>48</v>
      </c>
      <c r="C106" s="65">
        <f>'[1]RSA All cause '!Q104</f>
        <v>9469.5478999999996</v>
      </c>
      <c r="D106" s="65">
        <f>'[1]RSA All cause '!R104</f>
        <v>8830.8651493812613</v>
      </c>
      <c r="E106" s="66">
        <f>'[1]RSA All cause '!S104</f>
        <v>10108.230650618738</v>
      </c>
      <c r="F106" s="68">
        <f>'[1]RSA Naturals'!Q104</f>
        <v>8160.6299999999992</v>
      </c>
      <c r="G106" s="65">
        <f>'[1]RSA Naturals'!R104</f>
        <v>7499.5723540242871</v>
      </c>
      <c r="H106" s="66">
        <f>'[1]RSA Naturals'!S104</f>
        <v>8821.6876459757113</v>
      </c>
      <c r="I106" s="68">
        <f>'[1]RSA Unnaturals'!T104</f>
        <v>1308.9178999999999</v>
      </c>
      <c r="J106" s="65">
        <f>'[1]RSA Unnaturals'!U104</f>
        <v>1143.4858156982884</v>
      </c>
      <c r="K106" s="66">
        <f>'[1]RSA Unnaturals'!V104</f>
        <v>1474.3499843017114</v>
      </c>
      <c r="M106" s="63" t="s">
        <v>155</v>
      </c>
      <c r="N106" s="64">
        <f t="shared" si="2"/>
        <v>48</v>
      </c>
      <c r="O106" s="68">
        <f>[1]EC!Q104</f>
        <v>1220.6300000000001</v>
      </c>
      <c r="P106" s="65">
        <f>[1]EC!R104</f>
        <v>1062.7547186877114</v>
      </c>
      <c r="Q106" s="66">
        <f>[1]EC!S104</f>
        <v>1378.5052813122888</v>
      </c>
      <c r="R106" s="65">
        <f>[1]FS!Q104</f>
        <v>486.31979999999999</v>
      </c>
      <c r="S106" s="65">
        <f>[1]FS!R104</f>
        <v>402.35811210916847</v>
      </c>
      <c r="T106" s="65">
        <f>[1]FS!S104</f>
        <v>570.2814878908315</v>
      </c>
      <c r="U106" s="68">
        <f>[1]GT!Q104</f>
        <v>1434.2</v>
      </c>
      <c r="V106" s="65">
        <f>[1]GT!R104</f>
        <v>1298.7007853262733</v>
      </c>
      <c r="W106" s="66">
        <f>[1]GT!S104</f>
        <v>1569.6992146737268</v>
      </c>
      <c r="X106" s="65">
        <f>[1]KZN!Q104</f>
        <v>1540.49</v>
      </c>
      <c r="Y106" s="65">
        <f>[1]KZN!R104</f>
        <v>1340.3556603074614</v>
      </c>
      <c r="Z106" s="65">
        <f>[1]KZN!S104</f>
        <v>1740.6243396925386</v>
      </c>
      <c r="AA106" s="68">
        <f>[1]LP!Q104</f>
        <v>998.80679999999995</v>
      </c>
      <c r="AB106" s="65">
        <f>[1]LP!R104</f>
        <v>869.94908407401999</v>
      </c>
      <c r="AC106" s="66">
        <f>[1]LP!S104</f>
        <v>1127.6645159259799</v>
      </c>
      <c r="AD106" s="65">
        <f>[1]MP!Q104</f>
        <v>726.96810000000005</v>
      </c>
      <c r="AE106" s="65">
        <f>[1]MP!R104</f>
        <v>632.49426848492851</v>
      </c>
      <c r="AF106" s="65">
        <f>[1]MP!S104</f>
        <v>821.44193151507159</v>
      </c>
      <c r="AG106" s="68">
        <f>[1]NC!Q104</f>
        <v>274.9676</v>
      </c>
      <c r="AH106" s="65">
        <f>[1]NC!R104</f>
        <v>224.62894743979254</v>
      </c>
      <c r="AI106" s="66">
        <f>[1]NC!S104</f>
        <v>325.30625256020744</v>
      </c>
      <c r="AJ106" s="65">
        <f>[1]NW!Q104</f>
        <v>602.26509999999996</v>
      </c>
      <c r="AK106" s="65">
        <f>[1]NW!R104</f>
        <v>484.61585282839894</v>
      </c>
      <c r="AL106" s="65">
        <f>[1]NW!S104</f>
        <v>719.91434717160098</v>
      </c>
      <c r="AM106" s="68">
        <f>[1]WC!Q104</f>
        <v>875.9819</v>
      </c>
      <c r="AN106" s="65">
        <f>[1]WC!R104</f>
        <v>754.07106185840235</v>
      </c>
      <c r="AO106" s="66">
        <f>[1]WC!S104</f>
        <v>997.89273814159765</v>
      </c>
      <c r="AQ106" s="63" t="s">
        <v>155</v>
      </c>
      <c r="AR106" s="64">
        <f t="shared" si="3"/>
        <v>48</v>
      </c>
      <c r="AS106" s="68">
        <v>116.29168859384698</v>
      </c>
      <c r="AT106" s="65">
        <v>17.813792345639996</v>
      </c>
      <c r="AU106" s="66">
        <v>214.76958484205397</v>
      </c>
      <c r="AV106" s="65">
        <v>453.90831834952354</v>
      </c>
      <c r="AW106" s="65">
        <v>255.37550876975922</v>
      </c>
      <c r="AX106" s="65">
        <v>652.44112792928786</v>
      </c>
      <c r="AY106" s="68">
        <v>431.1667662757016</v>
      </c>
      <c r="AZ106" s="65">
        <v>291.29996246225687</v>
      </c>
      <c r="BA106" s="66">
        <v>571.03357008914634</v>
      </c>
      <c r="BB106" s="65">
        <v>404.55785166732375</v>
      </c>
      <c r="BC106" s="65">
        <v>268.74023140401926</v>
      </c>
      <c r="BD106" s="65">
        <v>540.37547193062824</v>
      </c>
      <c r="BE106" s="68">
        <v>383.39264259302246</v>
      </c>
      <c r="BF106" s="65">
        <v>215.95777378473755</v>
      </c>
      <c r="BG106" s="66">
        <v>550.82751140130733</v>
      </c>
      <c r="BH106" s="65">
        <v>116.39030607767772</v>
      </c>
      <c r="BI106" s="65">
        <v>24.713220968141101</v>
      </c>
      <c r="BJ106" s="65">
        <v>208.06739118721435</v>
      </c>
      <c r="BK106" s="68">
        <v>193.87376531360454</v>
      </c>
      <c r="BL106" s="65">
        <v>126.57706429845936</v>
      </c>
      <c r="BM106" s="66">
        <v>261.17046632874974</v>
      </c>
      <c r="BN106" s="65">
        <v>376.90723678194229</v>
      </c>
      <c r="BO106" s="65">
        <v>321.64409968912975</v>
      </c>
      <c r="BP106" s="66">
        <v>432.17037387475483</v>
      </c>
    </row>
    <row r="107" spans="1:68" x14ac:dyDescent="0.35">
      <c r="A107" s="63" t="s">
        <v>156</v>
      </c>
      <c r="B107" s="67">
        <f>'[1]RSA All cause '!P105</f>
        <v>49</v>
      </c>
      <c r="C107" s="65">
        <f>'[1]RSA All cause '!Q105</f>
        <v>9615.3578000000016</v>
      </c>
      <c r="D107" s="65">
        <f>'[1]RSA All cause '!R105</f>
        <v>8976.6750493812633</v>
      </c>
      <c r="E107" s="66">
        <f>'[1]RSA All cause '!S105</f>
        <v>10254.04055061874</v>
      </c>
      <c r="F107" s="68">
        <f>'[1]RSA Naturals'!Q105</f>
        <v>8286.4500000000007</v>
      </c>
      <c r="G107" s="65">
        <f>'[1]RSA Naturals'!R105</f>
        <v>7625.3923540242886</v>
      </c>
      <c r="H107" s="66">
        <f>'[1]RSA Naturals'!S105</f>
        <v>8947.5076459757129</v>
      </c>
      <c r="I107" s="68">
        <f>'[1]RSA Unnaturals'!T105</f>
        <v>1328.9078</v>
      </c>
      <c r="J107" s="65">
        <f>'[1]RSA Unnaturals'!U105</f>
        <v>1163.4757156982885</v>
      </c>
      <c r="K107" s="66">
        <f>'[1]RSA Unnaturals'!V105</f>
        <v>1494.3398843017114</v>
      </c>
      <c r="M107" s="63" t="s">
        <v>156</v>
      </c>
      <c r="N107" s="64">
        <f t="shared" si="2"/>
        <v>49</v>
      </c>
      <c r="O107" s="68">
        <f>[1]EC!Q105</f>
        <v>1252.3900000000001</v>
      </c>
      <c r="P107" s="65">
        <f>[1]EC!R105</f>
        <v>1094.5147186877114</v>
      </c>
      <c r="Q107" s="66">
        <f>[1]EC!S105</f>
        <v>1410.2652813122888</v>
      </c>
      <c r="R107" s="65">
        <f>[1]FS!Q105</f>
        <v>498.97640000000001</v>
      </c>
      <c r="S107" s="65">
        <f>[1]FS!R105</f>
        <v>415.0147121091685</v>
      </c>
      <c r="T107" s="65">
        <f>[1]FS!S105</f>
        <v>582.93808789083153</v>
      </c>
      <c r="U107" s="68">
        <f>[1]GT!Q105</f>
        <v>1471.52</v>
      </c>
      <c r="V107" s="65">
        <f>[1]GT!R105</f>
        <v>1336.0207853262732</v>
      </c>
      <c r="W107" s="66">
        <f>[1]GT!S105</f>
        <v>1607.0192146737268</v>
      </c>
      <c r="X107" s="65">
        <f>[1]KZN!Q105</f>
        <v>1525.25</v>
      </c>
      <c r="Y107" s="65">
        <f>[1]KZN!R105</f>
        <v>1325.1156603074614</v>
      </c>
      <c r="Z107" s="65">
        <f>[1]KZN!S105</f>
        <v>1725.3843396925386</v>
      </c>
      <c r="AA107" s="68">
        <f>[1]LP!Q105</f>
        <v>1024.8</v>
      </c>
      <c r="AB107" s="65">
        <f>[1]LP!R105</f>
        <v>895.94228407402011</v>
      </c>
      <c r="AC107" s="66">
        <f>[1]LP!S105</f>
        <v>1153.6577159259798</v>
      </c>
      <c r="AD107" s="65">
        <f>[1]MP!Q105</f>
        <v>745.88760000000002</v>
      </c>
      <c r="AE107" s="65">
        <f>[1]MP!R105</f>
        <v>651.41376848492848</v>
      </c>
      <c r="AF107" s="65">
        <f>[1]MP!S105</f>
        <v>840.36143151507156</v>
      </c>
      <c r="AG107" s="68">
        <f>[1]NC!Q105</f>
        <v>279.81319999999999</v>
      </c>
      <c r="AH107" s="65">
        <f>[1]NC!R105</f>
        <v>229.47454743979253</v>
      </c>
      <c r="AI107" s="66">
        <f>[1]NC!S105</f>
        <v>330.15185256020743</v>
      </c>
      <c r="AJ107" s="65">
        <f>[1]NW!Q105</f>
        <v>617.93910000000005</v>
      </c>
      <c r="AK107" s="65">
        <f>[1]NW!R105</f>
        <v>500.28985282839903</v>
      </c>
      <c r="AL107" s="65">
        <f>[1]NW!S105</f>
        <v>735.58834717160107</v>
      </c>
      <c r="AM107" s="68">
        <f>[1]WC!Q105</f>
        <v>869.86940000000004</v>
      </c>
      <c r="AN107" s="65">
        <f>[1]WC!R105</f>
        <v>747.95856185840239</v>
      </c>
      <c r="AO107" s="66">
        <f>[1]WC!S105</f>
        <v>991.78023814159769</v>
      </c>
      <c r="AQ107" s="63" t="s">
        <v>156</v>
      </c>
      <c r="AR107" s="64">
        <f t="shared" si="3"/>
        <v>49</v>
      </c>
      <c r="AS107" s="68">
        <v>105.3464542541445</v>
      </c>
      <c r="AT107" s="65">
        <v>6.2829707165581254</v>
      </c>
      <c r="AU107" s="66">
        <v>204.4099377917309</v>
      </c>
      <c r="AV107" s="65">
        <v>446.18919052290744</v>
      </c>
      <c r="AW107" s="65">
        <v>246.47582881678912</v>
      </c>
      <c r="AX107" s="65">
        <v>645.90255222902579</v>
      </c>
      <c r="AY107" s="68">
        <v>439.47177720039042</v>
      </c>
      <c r="AZ107" s="65">
        <v>298.773271800705</v>
      </c>
      <c r="BA107" s="66">
        <v>580.17028260007578</v>
      </c>
      <c r="BB107" s="65">
        <v>387.88832322296275</v>
      </c>
      <c r="BC107" s="65">
        <v>251.26307936969556</v>
      </c>
      <c r="BD107" s="65">
        <v>524.51356707622995</v>
      </c>
      <c r="BE107" s="68">
        <v>375.36957749243857</v>
      </c>
      <c r="BF107" s="65">
        <v>206.93907682453397</v>
      </c>
      <c r="BG107" s="66">
        <v>543.80007816034322</v>
      </c>
      <c r="BH107" s="65">
        <v>109.60095605370469</v>
      </c>
      <c r="BI107" s="65">
        <v>17.378723882616441</v>
      </c>
      <c r="BJ107" s="65">
        <v>201.82318822479294</v>
      </c>
      <c r="BK107" s="68">
        <v>186.09788001849566</v>
      </c>
      <c r="BL107" s="65">
        <v>118.40100704362146</v>
      </c>
      <c r="BM107" s="66">
        <v>253.79475299336985</v>
      </c>
      <c r="BN107" s="65">
        <v>336.40031374867459</v>
      </c>
      <c r="BO107" s="65">
        <v>280.93516174738664</v>
      </c>
      <c r="BP107" s="66">
        <v>391.86546574996254</v>
      </c>
    </row>
    <row r="108" spans="1:68" x14ac:dyDescent="0.35">
      <c r="A108" s="63" t="s">
        <v>157</v>
      </c>
      <c r="B108" s="67">
        <f>'[1]RSA All cause '!P106</f>
        <v>50</v>
      </c>
      <c r="C108" s="65">
        <f>'[1]RSA All cause '!Q106</f>
        <v>9162.4922999999999</v>
      </c>
      <c r="D108" s="65">
        <f>'[1]RSA All cause '!R106</f>
        <v>8523.8095493812616</v>
      </c>
      <c r="E108" s="66">
        <f>'[1]RSA All cause '!S106</f>
        <v>9801.1750506187382</v>
      </c>
      <c r="F108" s="68">
        <f>'[1]RSA Naturals'!Q106</f>
        <v>7880</v>
      </c>
      <c r="G108" s="65">
        <f>'[1]RSA Naturals'!R106</f>
        <v>7218.9423540242879</v>
      </c>
      <c r="H108" s="66">
        <f>'[1]RSA Naturals'!S106</f>
        <v>8541.0576459757121</v>
      </c>
      <c r="I108" s="68">
        <f>'[1]RSA Unnaturals'!T106</f>
        <v>1282.4922999999999</v>
      </c>
      <c r="J108" s="65">
        <f>'[1]RSA Unnaturals'!U106</f>
        <v>1117.0602156982884</v>
      </c>
      <c r="K108" s="66">
        <f>'[1]RSA Unnaturals'!V106</f>
        <v>1447.9243843017114</v>
      </c>
      <c r="M108" s="63" t="s">
        <v>157</v>
      </c>
      <c r="N108" s="64">
        <f t="shared" si="2"/>
        <v>50</v>
      </c>
      <c r="O108" s="68">
        <f>[1]EC!Q106</f>
        <v>1179.3900000000001</v>
      </c>
      <c r="P108" s="65">
        <f>[1]EC!R106</f>
        <v>1021.5147186877114</v>
      </c>
      <c r="Q108" s="66">
        <f>[1]EC!S106</f>
        <v>1337.2652813122888</v>
      </c>
      <c r="R108" s="65">
        <f>[1]FS!Q106</f>
        <v>469.89210000000003</v>
      </c>
      <c r="S108" s="65">
        <f>[1]FS!R106</f>
        <v>385.93041210916851</v>
      </c>
      <c r="T108" s="65">
        <f>[1]FS!S106</f>
        <v>553.85378789083154</v>
      </c>
      <c r="U108" s="68">
        <f>[1]GT!Q106</f>
        <v>1385.75</v>
      </c>
      <c r="V108" s="65">
        <f>[1]GT!R106</f>
        <v>1250.2507853262732</v>
      </c>
      <c r="W108" s="66">
        <f>[1]GT!S106</f>
        <v>1521.2492146737268</v>
      </c>
      <c r="X108" s="65">
        <f>[1]KZN!Q106</f>
        <v>1502.49</v>
      </c>
      <c r="Y108" s="65">
        <f>[1]KZN!R106</f>
        <v>1302.3556603074614</v>
      </c>
      <c r="Z108" s="65">
        <f>[1]KZN!S106</f>
        <v>1702.6243396925386</v>
      </c>
      <c r="AA108" s="68">
        <f>[1]LP!Q106</f>
        <v>965.0675</v>
      </c>
      <c r="AB108" s="65">
        <f>[1]LP!R106</f>
        <v>836.20978407402004</v>
      </c>
      <c r="AC108" s="66">
        <f>[1]LP!S106</f>
        <v>1093.92521592598</v>
      </c>
      <c r="AD108" s="65">
        <f>[1]MP!Q106</f>
        <v>702.41139999999996</v>
      </c>
      <c r="AE108" s="65">
        <f>[1]MP!R106</f>
        <v>607.93756848492842</v>
      </c>
      <c r="AF108" s="65">
        <f>[1]MP!S106</f>
        <v>796.8852315150715</v>
      </c>
      <c r="AG108" s="68">
        <f>[1]NC!Q106</f>
        <v>243.56360000000001</v>
      </c>
      <c r="AH108" s="65">
        <f>[1]NC!R106</f>
        <v>193.22494743979254</v>
      </c>
      <c r="AI108" s="66">
        <f>[1]NC!S106</f>
        <v>293.90225256020744</v>
      </c>
      <c r="AJ108" s="65">
        <f>[1]NW!Q106</f>
        <v>581.92079999999999</v>
      </c>
      <c r="AK108" s="65">
        <f>[1]NW!R106</f>
        <v>464.27155282839897</v>
      </c>
      <c r="AL108" s="65">
        <f>[1]NW!S106</f>
        <v>699.570047171601</v>
      </c>
      <c r="AM108" s="68">
        <f>[1]WC!Q106</f>
        <v>849.51409999999998</v>
      </c>
      <c r="AN108" s="65">
        <f>[1]WC!R106</f>
        <v>727.60326185840233</v>
      </c>
      <c r="AO108" s="66">
        <f>[1]WC!S106</f>
        <v>971.42493814159764</v>
      </c>
      <c r="AQ108" s="63" t="s">
        <v>157</v>
      </c>
      <c r="AR108" s="64">
        <f t="shared" si="3"/>
        <v>50</v>
      </c>
      <c r="AS108" s="68">
        <v>141.47688292972708</v>
      </c>
      <c r="AT108" s="65">
        <v>41.827950747202095</v>
      </c>
      <c r="AU108" s="66">
        <v>241.12581511225207</v>
      </c>
      <c r="AV108" s="65">
        <v>450.20062145211745</v>
      </c>
      <c r="AW108" s="65">
        <v>249.30698712876759</v>
      </c>
      <c r="AX108" s="65">
        <v>651.09425577546733</v>
      </c>
      <c r="AY108" s="68">
        <v>443.76003802165997</v>
      </c>
      <c r="AZ108" s="65">
        <v>302.23002795052946</v>
      </c>
      <c r="BA108" s="66">
        <v>585.29004809279047</v>
      </c>
      <c r="BB108" s="65">
        <v>392.98110515895689</v>
      </c>
      <c r="BC108" s="65">
        <v>255.54842892978351</v>
      </c>
      <c r="BD108" s="65">
        <v>530.41378138813025</v>
      </c>
      <c r="BE108" s="68">
        <v>368.93611260957175</v>
      </c>
      <c r="BF108" s="65">
        <v>199.51021580919678</v>
      </c>
      <c r="BG108" s="66">
        <v>538.36200940994672</v>
      </c>
      <c r="BH108" s="65">
        <v>118.69354185936255</v>
      </c>
      <c r="BI108" s="65">
        <v>25.926291696480263</v>
      </c>
      <c r="BJ108" s="65">
        <v>211.46079202224485</v>
      </c>
      <c r="BK108" s="68">
        <v>179.90758361375572</v>
      </c>
      <c r="BL108" s="65">
        <v>111.81063342440842</v>
      </c>
      <c r="BM108" s="66">
        <v>248.00453380310302</v>
      </c>
      <c r="BN108" s="65">
        <v>341.82130834222357</v>
      </c>
      <c r="BO108" s="65">
        <v>286.15095442616962</v>
      </c>
      <c r="BP108" s="66">
        <v>397.49166225827753</v>
      </c>
    </row>
    <row r="109" spans="1:68" x14ac:dyDescent="0.35">
      <c r="A109" s="63" t="s">
        <v>158</v>
      </c>
      <c r="B109" s="67">
        <f>'[1]RSA All cause '!P107</f>
        <v>51</v>
      </c>
      <c r="C109" s="65">
        <f>'[1]RSA All cause '!Q107</f>
        <v>9733.8143999999993</v>
      </c>
      <c r="D109" s="65">
        <f>'[1]RSA All cause '!R107</f>
        <v>9095.131649381261</v>
      </c>
      <c r="E109" s="66">
        <f>'[1]RSA All cause '!S107</f>
        <v>10372.497150618738</v>
      </c>
      <c r="F109" s="68">
        <f>'[1]RSA Naturals'!Q107</f>
        <v>8215.0499999999993</v>
      </c>
      <c r="G109" s="65">
        <f>'[1]RSA Naturals'!R107</f>
        <v>7553.9923540242871</v>
      </c>
      <c r="H109" s="66">
        <f>'[1]RSA Naturals'!S107</f>
        <v>8876.1076459757114</v>
      </c>
      <c r="I109" s="68">
        <f>'[1]RSA Unnaturals'!T107</f>
        <v>1518.7644</v>
      </c>
      <c r="J109" s="65">
        <f>'[1]RSA Unnaturals'!U107</f>
        <v>1353.3323156982885</v>
      </c>
      <c r="K109" s="66">
        <f>'[1]RSA Unnaturals'!V107</f>
        <v>1684.1964843017115</v>
      </c>
      <c r="M109" s="63" t="s">
        <v>158</v>
      </c>
      <c r="N109" s="64">
        <f t="shared" si="2"/>
        <v>51</v>
      </c>
      <c r="O109" s="68">
        <f>[1]EC!Q107</f>
        <v>1252.53</v>
      </c>
      <c r="P109" s="65">
        <f>[1]EC!R107</f>
        <v>1094.6547186877112</v>
      </c>
      <c r="Q109" s="66">
        <f>[1]EC!S107</f>
        <v>1410.4052813122887</v>
      </c>
      <c r="R109" s="65">
        <f>[1]FS!Q107</f>
        <v>499.03250000000003</v>
      </c>
      <c r="S109" s="65">
        <f>[1]FS!R107</f>
        <v>415.07081210916851</v>
      </c>
      <c r="T109" s="65">
        <f>[1]FS!S107</f>
        <v>582.99418789083154</v>
      </c>
      <c r="U109" s="68">
        <f>[1]GT!Q107</f>
        <v>1471.69</v>
      </c>
      <c r="V109" s="65">
        <f>[1]GT!R107</f>
        <v>1336.1907853262733</v>
      </c>
      <c r="W109" s="66">
        <f>[1]GT!S107</f>
        <v>1607.1892146737268</v>
      </c>
      <c r="X109" s="65">
        <f>[1]KZN!Q107</f>
        <v>1530.02</v>
      </c>
      <c r="Y109" s="65">
        <f>[1]KZN!R107</f>
        <v>1329.8856603074614</v>
      </c>
      <c r="Z109" s="65">
        <f>[1]KZN!S107</f>
        <v>1730.1543396925385</v>
      </c>
      <c r="AA109" s="68">
        <f>[1]LP!Q107</f>
        <v>1024.92</v>
      </c>
      <c r="AB109" s="65">
        <f>[1]LP!R107</f>
        <v>896.06228407402023</v>
      </c>
      <c r="AC109" s="66">
        <f>[1]LP!S107</f>
        <v>1153.7777159259799</v>
      </c>
      <c r="AD109" s="65">
        <f>[1]MP!Q107</f>
        <v>745.97149999999999</v>
      </c>
      <c r="AE109" s="65">
        <f>[1]MP!R107</f>
        <v>651.49766848492845</v>
      </c>
      <c r="AF109" s="65">
        <f>[1]MP!S107</f>
        <v>840.44533151507153</v>
      </c>
      <c r="AG109" s="68">
        <f>[1]NC!Q107</f>
        <v>261.7165</v>
      </c>
      <c r="AH109" s="65">
        <f>[1]NC!R107</f>
        <v>211.37784743979253</v>
      </c>
      <c r="AI109" s="66">
        <f>[1]NC!S107</f>
        <v>312.05515256020749</v>
      </c>
      <c r="AJ109" s="65">
        <f>[1]NW!Q107</f>
        <v>618.00869999999998</v>
      </c>
      <c r="AK109" s="65">
        <f>[1]NW!R107</f>
        <v>500.35945282839896</v>
      </c>
      <c r="AL109" s="65">
        <f>[1]NW!S107</f>
        <v>735.65794717160099</v>
      </c>
      <c r="AM109" s="68">
        <f>[1]WC!Q107</f>
        <v>811.1558</v>
      </c>
      <c r="AN109" s="65">
        <f>[1]WC!R107</f>
        <v>689.24496185840235</v>
      </c>
      <c r="AO109" s="66">
        <f>[1]WC!S107</f>
        <v>933.06663814159765</v>
      </c>
      <c r="AQ109" s="63" t="s">
        <v>158</v>
      </c>
      <c r="AR109" s="64">
        <f t="shared" si="3"/>
        <v>51</v>
      </c>
      <c r="AS109" s="68">
        <v>121.08344173774876</v>
      </c>
      <c r="AT109" s="65">
        <v>20.849187811082857</v>
      </c>
      <c r="AU109" s="66">
        <v>221.31769566441466</v>
      </c>
      <c r="AV109" s="65">
        <v>438.84974052960229</v>
      </c>
      <c r="AW109" s="65">
        <v>236.77608942279542</v>
      </c>
      <c r="AX109" s="65">
        <v>640.92339163640918</v>
      </c>
      <c r="AY109" s="68">
        <v>379.49982743397265</v>
      </c>
      <c r="AZ109" s="65">
        <v>237.1384929268574</v>
      </c>
      <c r="BA109" s="66">
        <v>521.86116194108786</v>
      </c>
      <c r="BB109" s="65">
        <v>359.10300975432665</v>
      </c>
      <c r="BC109" s="65">
        <v>220.86307616683987</v>
      </c>
      <c r="BD109" s="65">
        <v>497.34294334181345</v>
      </c>
      <c r="BE109" s="68">
        <v>348.72857006600236</v>
      </c>
      <c r="BF109" s="65">
        <v>178.30749289343643</v>
      </c>
      <c r="BG109" s="66">
        <v>519.14964723856826</v>
      </c>
      <c r="BH109" s="65">
        <v>133.46865637243292</v>
      </c>
      <c r="BI109" s="65">
        <v>40.156506354878431</v>
      </c>
      <c r="BJ109" s="65">
        <v>226.78080638998739</v>
      </c>
      <c r="BK109" s="68">
        <v>194.54315473370477</v>
      </c>
      <c r="BL109" s="65">
        <v>126.04621404990341</v>
      </c>
      <c r="BM109" s="66">
        <v>263.04009541750611</v>
      </c>
      <c r="BN109" s="65">
        <v>359.41595490525492</v>
      </c>
      <c r="BO109" s="65">
        <v>303.53720944583642</v>
      </c>
      <c r="BP109" s="66">
        <v>415.29470036467342</v>
      </c>
    </row>
    <row r="110" spans="1:68" ht="15" thickBot="1" x14ac:dyDescent="0.4">
      <c r="A110" s="69" t="s">
        <v>171</v>
      </c>
      <c r="B110" s="70">
        <f>'[1]RSA All cause '!P108</f>
        <v>52</v>
      </c>
      <c r="C110" s="71">
        <f>'[1]RSA All cause '!Q108</f>
        <v>9831.3568999999989</v>
      </c>
      <c r="D110" s="71">
        <f>'[1]RSA All cause '!R108</f>
        <v>9192.6741493812606</v>
      </c>
      <c r="E110" s="72">
        <f>'[1]RSA All cause '!S108</f>
        <v>10470.039650618737</v>
      </c>
      <c r="F110" s="73">
        <f>'[1]RSA Naturals'!Q108</f>
        <v>8320.32</v>
      </c>
      <c r="G110" s="71">
        <f>'[1]RSA Naturals'!R108</f>
        <v>7659.2623540242876</v>
      </c>
      <c r="H110" s="72">
        <f>'[1]RSA Naturals'!S108</f>
        <v>8981.3776459757119</v>
      </c>
      <c r="I110" s="73">
        <f>'[1]RSA Unnaturals'!T108</f>
        <v>1511.0369000000001</v>
      </c>
      <c r="J110" s="71">
        <f>'[1]RSA Unnaturals'!U108</f>
        <v>1345.6048156982886</v>
      </c>
      <c r="K110" s="72">
        <f>'[1]RSA Unnaturals'!V108</f>
        <v>1676.4689843017115</v>
      </c>
      <c r="M110" s="69" t="s">
        <v>159</v>
      </c>
      <c r="N110" s="75">
        <f t="shared" si="2"/>
        <v>52</v>
      </c>
      <c r="O110" s="73">
        <f>[1]EC!Q108</f>
        <v>1264.58</v>
      </c>
      <c r="P110" s="71">
        <f>[1]EC!R108</f>
        <v>1106.7047186877112</v>
      </c>
      <c r="Q110" s="72">
        <f>[1]EC!S108</f>
        <v>1422.4552813122887</v>
      </c>
      <c r="R110" s="71">
        <f>[1]FS!Q108</f>
        <v>503.83269999999999</v>
      </c>
      <c r="S110" s="71">
        <f>[1]FS!R108</f>
        <v>419.87101210916848</v>
      </c>
      <c r="T110" s="71">
        <f>[1]FS!S108</f>
        <v>587.79438789083144</v>
      </c>
      <c r="U110" s="73">
        <f>[1]GT!Q108</f>
        <v>1485.84</v>
      </c>
      <c r="V110" s="71">
        <f>[1]GT!R108</f>
        <v>1350.3407853262731</v>
      </c>
      <c r="W110" s="72">
        <f>[1]GT!S108</f>
        <v>1621.3392146737267</v>
      </c>
      <c r="X110" s="71">
        <f>[1]KZN!Q108</f>
        <v>1509.06</v>
      </c>
      <c r="Y110" s="71">
        <f>[1]KZN!R108</f>
        <v>1308.9256603074614</v>
      </c>
      <c r="Z110" s="71">
        <f>[1]KZN!S108</f>
        <v>1709.1943396925385</v>
      </c>
      <c r="AA110" s="73">
        <f>[1]LP!Q108</f>
        <v>1034.78</v>
      </c>
      <c r="AB110" s="71">
        <f>[1]LP!R108</f>
        <v>905.92228407402013</v>
      </c>
      <c r="AC110" s="72">
        <f>[1]LP!S108</f>
        <v>1163.6377159259798</v>
      </c>
      <c r="AD110" s="71">
        <f>[1]MP!Q108</f>
        <v>753.14710000000002</v>
      </c>
      <c r="AE110" s="71">
        <f>[1]MP!R108</f>
        <v>658.67326848492849</v>
      </c>
      <c r="AF110" s="71">
        <f>[1]MP!S108</f>
        <v>847.62093151507156</v>
      </c>
      <c r="AG110" s="73">
        <f>[1]NC!Q108</f>
        <v>279.60270000000003</v>
      </c>
      <c r="AH110" s="71">
        <f>[1]NC!R108</f>
        <v>229.26404743979256</v>
      </c>
      <c r="AI110" s="72">
        <f>[1]NC!S108</f>
        <v>329.94135256020752</v>
      </c>
      <c r="AJ110" s="71">
        <f>[1]NW!Q108</f>
        <v>623.95330000000001</v>
      </c>
      <c r="AK110" s="71">
        <f>[1]NW!R108</f>
        <v>506.30405282839899</v>
      </c>
      <c r="AL110" s="71">
        <f>[1]NW!S108</f>
        <v>741.60254717160103</v>
      </c>
      <c r="AM110" s="73">
        <f>[1]WC!Q108</f>
        <v>865.52380000000005</v>
      </c>
      <c r="AN110" s="71">
        <f>[1]WC!R108</f>
        <v>743.6129618584024</v>
      </c>
      <c r="AO110" s="72">
        <f>[1]WC!S108</f>
        <v>987.4346381415977</v>
      </c>
      <c r="AQ110" s="69" t="s">
        <v>159</v>
      </c>
      <c r="AR110" s="75">
        <f t="shared" si="3"/>
        <v>52</v>
      </c>
      <c r="AS110" s="73">
        <v>127.01183080356381</v>
      </c>
      <c r="AT110" s="71">
        <v>25.087204746025364</v>
      </c>
      <c r="AU110" s="72">
        <v>228.93645686110227</v>
      </c>
      <c r="AV110" s="71">
        <v>445.44490129230621</v>
      </c>
      <c r="AW110" s="71">
        <v>239.96343644086352</v>
      </c>
      <c r="AX110" s="71">
        <v>650.92636614374896</v>
      </c>
      <c r="AY110" s="73">
        <v>390.13462993203791</v>
      </c>
      <c r="AZ110" s="71">
        <v>245.37248309842283</v>
      </c>
      <c r="BA110" s="72">
        <v>534.89677676565293</v>
      </c>
      <c r="BB110" s="71">
        <v>404.05012374869818</v>
      </c>
      <c r="BC110" s="71">
        <v>263.47888203094965</v>
      </c>
      <c r="BD110" s="71">
        <v>544.62136546644672</v>
      </c>
      <c r="BE110" s="73">
        <v>288.86721513037168</v>
      </c>
      <c r="BF110" s="71">
        <v>115.57212006391742</v>
      </c>
      <c r="BG110" s="72">
        <v>462.16231019682596</v>
      </c>
      <c r="BH110" s="71">
        <v>97.970099196350091</v>
      </c>
      <c r="BI110" s="71">
        <v>3.0843129049438289</v>
      </c>
      <c r="BJ110" s="71">
        <v>192.85588548775635</v>
      </c>
      <c r="BK110" s="73">
        <v>183.26182397491331</v>
      </c>
      <c r="BL110" s="71">
        <v>113.60973607300986</v>
      </c>
      <c r="BM110" s="72">
        <v>252.91391187681677</v>
      </c>
      <c r="BN110" s="71">
        <v>319.62705165395141</v>
      </c>
      <c r="BO110" s="71">
        <v>261.40632226014202</v>
      </c>
      <c r="BP110" s="72">
        <v>377.8477810477608</v>
      </c>
    </row>
    <row r="111" spans="1:68" ht="15" thickBot="1" x14ac:dyDescent="0.4">
      <c r="A111" s="121">
        <v>2022</v>
      </c>
      <c r="B111" s="122"/>
      <c r="C111" s="122"/>
      <c r="D111" s="122"/>
      <c r="E111" s="122"/>
      <c r="F111" s="122"/>
      <c r="G111" s="122"/>
      <c r="H111" s="122"/>
      <c r="I111" s="122"/>
      <c r="J111" s="122"/>
      <c r="K111" s="123"/>
      <c r="M111" s="121">
        <v>2022</v>
      </c>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K111" s="122"/>
      <c r="AL111" s="122"/>
      <c r="AM111" s="122"/>
      <c r="AN111" s="122"/>
      <c r="AO111" s="123"/>
      <c r="AQ111" s="121">
        <v>2022</v>
      </c>
      <c r="AR111" s="122"/>
      <c r="AS111" s="122"/>
      <c r="AT111" s="122"/>
      <c r="AU111" s="122"/>
      <c r="AV111" s="122"/>
      <c r="AW111" s="122"/>
      <c r="AX111" s="122"/>
      <c r="AY111" s="122"/>
      <c r="AZ111" s="122"/>
      <c r="BA111" s="122"/>
      <c r="BB111" s="122"/>
      <c r="BC111" s="122"/>
      <c r="BD111" s="122"/>
      <c r="BE111" s="122"/>
      <c r="BF111" s="122"/>
      <c r="BG111" s="122"/>
      <c r="BH111" s="122"/>
      <c r="BI111" s="122"/>
      <c r="BJ111" s="122"/>
      <c r="BK111" s="122"/>
      <c r="BL111" s="122"/>
      <c r="BM111" s="122"/>
      <c r="BN111" s="122"/>
      <c r="BO111" s="122"/>
      <c r="BP111" s="123"/>
    </row>
    <row r="112" spans="1:68" x14ac:dyDescent="0.35">
      <c r="A112" s="87">
        <v>44563</v>
      </c>
      <c r="B112" s="59">
        <v>1</v>
      </c>
      <c r="C112" s="65">
        <f>'[2]RSA All cause 0+ '!Q110</f>
        <v>9826.6</v>
      </c>
      <c r="D112" s="65">
        <f>'[2]RSA All cause 0+ '!R110</f>
        <v>9190.8606211777897</v>
      </c>
      <c r="E112" s="65">
        <f>'[2]RSA All cause 0+ '!S110</f>
        <v>10462.339378822211</v>
      </c>
      <c r="F112" s="68">
        <f>'[2]RSA Naturals'!Q110</f>
        <v>8530.5</v>
      </c>
      <c r="G112" s="65">
        <f>'[2]RSA Naturals'!R110</f>
        <v>7863.7009685513658</v>
      </c>
      <c r="H112" s="61">
        <f>'[2]RSA Naturals'!S110</f>
        <v>9197.2990314486342</v>
      </c>
      <c r="I112" s="65">
        <f>'[2]RSA Unnaturals'!T110</f>
        <v>1296.0999999999999</v>
      </c>
      <c r="J112" s="65">
        <f>'[2]RSA Unnaturals'!U110</f>
        <v>1131.34341011928</v>
      </c>
      <c r="K112" s="66">
        <f>'[2]RSA Unnaturals'!V110</f>
        <v>1460.8565898807199</v>
      </c>
      <c r="M112" s="86">
        <f>A112</f>
        <v>44563</v>
      </c>
      <c r="N112" s="64">
        <f>B112</f>
        <v>1</v>
      </c>
      <c r="O112" s="62">
        <f>[2]EC!Q110</f>
        <v>1283.48</v>
      </c>
      <c r="P112" s="60">
        <f>[2]EC!R110</f>
        <v>1124.9690584206521</v>
      </c>
      <c r="Q112" s="61">
        <f>[2]EC!S110</f>
        <v>1441.9909415793479</v>
      </c>
      <c r="R112" s="60">
        <f>[2]FS!Q110</f>
        <v>510.53699999999998</v>
      </c>
      <c r="S112" s="60">
        <f>[2]FS!R110</f>
        <v>426.4732422042548</v>
      </c>
      <c r="T112" s="60">
        <f>[2]FS!S110</f>
        <v>594.60075779574515</v>
      </c>
      <c r="U112" s="62">
        <f>[2]GT!Q110</f>
        <v>1528.92</v>
      </c>
      <c r="V112" s="60">
        <f>[2]GT!R110</f>
        <v>1393.4958496082372</v>
      </c>
      <c r="W112" s="61">
        <f>[2]GT!S110</f>
        <v>1664.3441503917629</v>
      </c>
      <c r="X112" s="60">
        <f>[2]KZN!Q110</f>
        <v>1579.43</v>
      </c>
      <c r="Y112" s="60">
        <f>[2]KZN!R110</f>
        <v>1378.5661321337977</v>
      </c>
      <c r="Z112" s="60">
        <f>[2]KZN!S110</f>
        <v>1780.2938678662024</v>
      </c>
      <c r="AA112" s="62">
        <f>[2]LP!Q110</f>
        <v>1052.97</v>
      </c>
      <c r="AB112" s="60">
        <f>[2]LP!R110</f>
        <v>923.83116808036436</v>
      </c>
      <c r="AC112" s="61">
        <f>[2]LP!S110</f>
        <v>1182.1088319196358</v>
      </c>
      <c r="AD112" s="60">
        <f>[2]MP!Q110</f>
        <v>774.13030000000003</v>
      </c>
      <c r="AE112" s="60">
        <f>[2]MP!R110</f>
        <v>680.53427170082102</v>
      </c>
      <c r="AF112" s="60">
        <f>[2]MP!S110</f>
        <v>867.72632829917904</v>
      </c>
      <c r="AG112" s="62">
        <f>[2]NC!Q110</f>
        <v>311.4024</v>
      </c>
      <c r="AH112" s="60">
        <f>[2]NC!R110</f>
        <v>261.50505003569202</v>
      </c>
      <c r="AI112" s="61">
        <f>[2]NC!S110</f>
        <v>361.29974996430798</v>
      </c>
      <c r="AJ112" s="60">
        <f>[2]NW!Q110</f>
        <v>637.24689999999998</v>
      </c>
      <c r="AK112" s="60">
        <f>[2]NW!R110</f>
        <v>518.41716740227821</v>
      </c>
      <c r="AL112" s="60">
        <f>[2]NW!S110</f>
        <v>756.07663259772175</v>
      </c>
      <c r="AM112" s="62">
        <f>[2]WC!Q110</f>
        <v>852.38810000000001</v>
      </c>
      <c r="AN112" s="60">
        <f>[2]WC!R110</f>
        <v>730.87898755776735</v>
      </c>
      <c r="AO112" s="61">
        <f>[2]WC!S110</f>
        <v>973.89721244223267</v>
      </c>
      <c r="AQ112" s="86">
        <f>A112</f>
        <v>44563</v>
      </c>
      <c r="AR112" s="64">
        <f>B112</f>
        <v>1</v>
      </c>
      <c r="AS112" s="62">
        <f>'[3]BUF(N)'!D211</f>
        <v>115.57394878156444</v>
      </c>
      <c r="AT112" s="60">
        <f>'[3]BUF(N)'!E211</f>
        <v>70.268960859191168</v>
      </c>
      <c r="AU112" s="61">
        <f>'[3]BUF(N)'!F211</f>
        <v>160.87893670393771</v>
      </c>
      <c r="AV112" s="60">
        <f>'[3]CPT(N)'!D211</f>
        <v>503.66722913719565</v>
      </c>
      <c r="AW112" s="60">
        <f>'[3]CPT(N)'!E211</f>
        <v>408.89720330274093</v>
      </c>
      <c r="AX112" s="60">
        <f>'[3]CPT(N)'!F211</f>
        <v>598.43725497165042</v>
      </c>
      <c r="AY112" s="62">
        <f>'[3]EKU(N)'!D211</f>
        <v>398.89210155922149</v>
      </c>
      <c r="AZ112" s="60">
        <f>'[3]EKU(N)'!E211</f>
        <v>334.00033447756732</v>
      </c>
      <c r="BA112" s="61">
        <f>'[3]EKU(N)'!F211</f>
        <v>463.78386864087565</v>
      </c>
      <c r="BB112" s="60">
        <f>'[3]ETH(N)'!D211</f>
        <v>388.38967984427518</v>
      </c>
      <c r="BC112" s="60">
        <f>'[3]ETH(N)'!E211</f>
        <v>335.33098890138905</v>
      </c>
      <c r="BD112" s="60">
        <f>'[3]ETH(N)'!F211</f>
        <v>441.44837078716131</v>
      </c>
      <c r="BE112" s="62">
        <f>'[3]JHN(N)'!D211</f>
        <v>367.64664637200764</v>
      </c>
      <c r="BF112" s="60">
        <f>'[3]JHN(N)'!E211</f>
        <v>260.27911976552656</v>
      </c>
      <c r="BG112" s="61">
        <f>'[3]JHN(N)'!F211</f>
        <v>475.01417297848872</v>
      </c>
      <c r="BH112" s="60">
        <f>'[3]MAN(N)'!D211</f>
        <v>131.82537760555667</v>
      </c>
      <c r="BI112" s="60">
        <f>'[3]MAN(N)'!E211</f>
        <v>77.307674443002654</v>
      </c>
      <c r="BJ112" s="60">
        <f>'[3]MAN(N)'!F211</f>
        <v>186.34308076811067</v>
      </c>
      <c r="BK112" s="62">
        <f>'[3]NMA(N)'!D211</f>
        <v>195.92501895786955</v>
      </c>
      <c r="BL112" s="60">
        <f>'[3]NMA(N)'!E211</f>
        <v>159.25177390933553</v>
      </c>
      <c r="BM112" s="61">
        <f>'[3]NMA(N)'!F211</f>
        <v>232.59826400640358</v>
      </c>
      <c r="BN112" s="60">
        <f>'[3]TSH(N)'!D211</f>
        <v>371.57485887501701</v>
      </c>
      <c r="BO112" s="60">
        <f>'[3]TSH(N)'!E211</f>
        <v>306.75734049285904</v>
      </c>
      <c r="BP112" s="61">
        <f>'[3]TSH(N)'!F211</f>
        <v>436.39237725717499</v>
      </c>
    </row>
    <row r="113" spans="1:68" x14ac:dyDescent="0.35">
      <c r="A113" s="87">
        <f>A112+7</f>
        <v>44570</v>
      </c>
      <c r="B113" s="67">
        <v>2</v>
      </c>
      <c r="C113" s="65">
        <f>'[2]RSA All cause 0+ '!Q111</f>
        <v>8881.6</v>
      </c>
      <c r="D113" s="65">
        <f>'[2]RSA All cause 0+ '!R111</f>
        <v>8245.8606211777897</v>
      </c>
      <c r="E113" s="65">
        <f>'[2]RSA All cause 0+ '!S111</f>
        <v>9517.3393788222111</v>
      </c>
      <c r="F113" s="68">
        <f>'[2]RSA Naturals'!Q111</f>
        <v>7941.69</v>
      </c>
      <c r="G113" s="65">
        <f>'[2]RSA Naturals'!R111</f>
        <v>7274.8909685513654</v>
      </c>
      <c r="H113" s="66">
        <f>'[2]RSA Naturals'!S111</f>
        <v>8608.4890314486329</v>
      </c>
      <c r="I113" s="65">
        <f>'[2]RSA Unnaturals'!T111</f>
        <v>939.91290000000004</v>
      </c>
      <c r="J113" s="65">
        <f>'[2]RSA Unnaturals'!U111</f>
        <v>775.15631011928008</v>
      </c>
      <c r="K113" s="66">
        <f>'[2]RSA Unnaturals'!V111</f>
        <v>1104.66948988072</v>
      </c>
      <c r="M113" s="87">
        <f>A113</f>
        <v>44570</v>
      </c>
      <c r="N113" s="64">
        <f>B113</f>
        <v>2</v>
      </c>
      <c r="O113" s="68">
        <f>[2]EC!Q111</f>
        <v>1181.33</v>
      </c>
      <c r="P113" s="65">
        <f>[2]EC!R111</f>
        <v>1022.819058420652</v>
      </c>
      <c r="Q113" s="66">
        <f>[2]EC!S111</f>
        <v>1339.8409415793478</v>
      </c>
      <c r="R113" s="65">
        <f>[2]FS!Q111</f>
        <v>469.90499999999997</v>
      </c>
      <c r="S113" s="65">
        <f>[2]FS!R111</f>
        <v>385.8412422042548</v>
      </c>
      <c r="T113" s="65">
        <f>[2]FS!S111</f>
        <v>553.9687577957452</v>
      </c>
      <c r="U113" s="68">
        <f>[2]GT!Q111</f>
        <v>1407.24</v>
      </c>
      <c r="V113" s="65">
        <f>[2]GT!R111</f>
        <v>1271.8158496082374</v>
      </c>
      <c r="W113" s="66">
        <f>[2]GT!S111</f>
        <v>1542.6641503917626</v>
      </c>
      <c r="X113" s="65">
        <f>[2]KZN!Q111</f>
        <v>1527.91</v>
      </c>
      <c r="Y113" s="65">
        <f>[2]KZN!R111</f>
        <v>1327.0461321337978</v>
      </c>
      <c r="Z113" s="65">
        <f>[2]KZN!S111</f>
        <v>1728.7738678662024</v>
      </c>
      <c r="AA113" s="68">
        <f>[2]LP!Q111</f>
        <v>969.16499999999996</v>
      </c>
      <c r="AB113" s="65">
        <f>[2]LP!R111</f>
        <v>840.0261680803643</v>
      </c>
      <c r="AC113" s="66">
        <f>[2]LP!S111</f>
        <v>1098.3038319196357</v>
      </c>
      <c r="AD113" s="65">
        <f>[2]MP!Q111</f>
        <v>712.51969999999994</v>
      </c>
      <c r="AE113" s="65">
        <f>[2]MP!R111</f>
        <v>618.92367170082093</v>
      </c>
      <c r="AF113" s="65">
        <f>[2]MP!S111</f>
        <v>806.11572829917895</v>
      </c>
      <c r="AG113" s="68">
        <f>[2]NC!Q111</f>
        <v>252.8827</v>
      </c>
      <c r="AH113" s="65">
        <f>[2]NC!R111</f>
        <v>202.98535003569199</v>
      </c>
      <c r="AI113" s="66">
        <f>[2]NC!S111</f>
        <v>302.78004996430798</v>
      </c>
      <c r="AJ113" s="65">
        <f>[2]NW!Q111</f>
        <v>586.53039999999999</v>
      </c>
      <c r="AK113" s="65">
        <f>[2]NW!R111</f>
        <v>467.70066740227821</v>
      </c>
      <c r="AL113" s="65">
        <f>[2]NW!S111</f>
        <v>705.36013259772176</v>
      </c>
      <c r="AM113" s="68">
        <f>[2]WC!Q111</f>
        <v>834.20050000000003</v>
      </c>
      <c r="AN113" s="65">
        <f>[2]WC!R111</f>
        <v>712.69138755776737</v>
      </c>
      <c r="AO113" s="66">
        <f>[2]WC!S111</f>
        <v>955.7096124422327</v>
      </c>
      <c r="AQ113" s="87">
        <f>A113</f>
        <v>44570</v>
      </c>
      <c r="AR113" s="64">
        <f>B113</f>
        <v>2</v>
      </c>
      <c r="AS113" s="68">
        <f>'[3]BUF(N)'!D212</f>
        <v>105.32392397476973</v>
      </c>
      <c r="AT113" s="65">
        <f>'[3]BUF(N)'!E212</f>
        <v>64.036945776659991</v>
      </c>
      <c r="AU113" s="66">
        <f>'[3]BUF(N)'!F212</f>
        <v>146.61090217287946</v>
      </c>
      <c r="AV113" s="65">
        <f>'[3]CPT(N)'!D212</f>
        <v>435.15379181427829</v>
      </c>
      <c r="AW113" s="65">
        <f>'[3]CPT(N)'!E212</f>
        <v>353.27525434650369</v>
      </c>
      <c r="AX113" s="65">
        <f>'[3]CPT(N)'!F212</f>
        <v>517.03232928205284</v>
      </c>
      <c r="AY113" s="68">
        <f>'[3]EKU(N)'!D212</f>
        <v>451.71757712498692</v>
      </c>
      <c r="AZ113" s="65">
        <f>'[3]EKU(N)'!E212</f>
        <v>378.23216167829406</v>
      </c>
      <c r="BA113" s="66">
        <f>'[3]EKU(N)'!F212</f>
        <v>525.20299257167983</v>
      </c>
      <c r="BB113" s="65">
        <f>'[3]ETH(N)'!D212</f>
        <v>395.53347235292023</v>
      </c>
      <c r="BC113" s="65">
        <f>'[3]ETH(N)'!E212</f>
        <v>341.49885362784312</v>
      </c>
      <c r="BD113" s="65">
        <f>'[3]ETH(N)'!F212</f>
        <v>449.56809107799734</v>
      </c>
      <c r="BE113" s="68">
        <f>'[3]JHN(N)'!D212</f>
        <v>373.51796556496203</v>
      </c>
      <c r="BF113" s="65">
        <f>'[3]JHN(N)'!E212</f>
        <v>264.43577890137055</v>
      </c>
      <c r="BG113" s="66">
        <f>'[3]JHN(N)'!F212</f>
        <v>482.6001522285535</v>
      </c>
      <c r="BH113" s="65">
        <f>'[3]MAN(N)'!D212</f>
        <v>117.79171837961422</v>
      </c>
      <c r="BI113" s="65">
        <f>'[3]MAN(N)'!E212</f>
        <v>69.077775326540973</v>
      </c>
      <c r="BJ113" s="65">
        <f>'[3]MAN(N)'!F212</f>
        <v>166.50566143268748</v>
      </c>
      <c r="BK113" s="68">
        <f>'[3]NMA(N)'!D212</f>
        <v>175.2062505104326</v>
      </c>
      <c r="BL113" s="65">
        <f>'[3]NMA(N)'!E212</f>
        <v>142.41114453988982</v>
      </c>
      <c r="BM113" s="66">
        <f>'[3]NMA(N)'!F212</f>
        <v>208.00135648097537</v>
      </c>
      <c r="BN113" s="65">
        <f>'[3]TSH(N)'!D212</f>
        <v>380.60643542776148</v>
      </c>
      <c r="BO113" s="65">
        <f>'[3]TSH(N)'!E212</f>
        <v>314.21344883174277</v>
      </c>
      <c r="BP113" s="66">
        <f>'[3]TSH(N)'!F212</f>
        <v>446.9994220237802</v>
      </c>
    </row>
    <row r="114" spans="1:68" x14ac:dyDescent="0.35">
      <c r="A114" s="87">
        <f t="shared" ref="A114:A159" si="4">A113+7</f>
        <v>44577</v>
      </c>
      <c r="B114" s="67">
        <v>3</v>
      </c>
      <c r="C114" s="65">
        <f>'[2]RSA All cause 0+ '!Q112</f>
        <v>8699.92</v>
      </c>
      <c r="D114" s="65">
        <f>'[2]RSA All cause 0+ '!R112</f>
        <v>8064.1806211777894</v>
      </c>
      <c r="E114" s="65">
        <f>'[2]RSA All cause 0+ '!S112</f>
        <v>9335.6593788222108</v>
      </c>
      <c r="F114" s="68">
        <f>'[2]RSA Naturals'!Q112</f>
        <v>7798.24</v>
      </c>
      <c r="G114" s="65">
        <f>'[2]RSA Naturals'!R112</f>
        <v>7131.4409685513656</v>
      </c>
      <c r="H114" s="66">
        <f>'[2]RSA Naturals'!S112</f>
        <v>8465.039031448634</v>
      </c>
      <c r="I114" s="65">
        <f>'[2]RSA Unnaturals'!T112</f>
        <v>901.67840000000001</v>
      </c>
      <c r="J114" s="65">
        <f>'[2]RSA Unnaturals'!U112</f>
        <v>736.92181011928005</v>
      </c>
      <c r="K114" s="66">
        <f>'[2]RSA Unnaturals'!V112</f>
        <v>1066.43498988072</v>
      </c>
      <c r="M114" s="87">
        <f t="shared" ref="M114:M163" si="5">A114</f>
        <v>44577</v>
      </c>
      <c r="N114" s="64">
        <f t="shared" ref="N114:N163" si="6">B114</f>
        <v>3</v>
      </c>
      <c r="O114" s="68">
        <f>[2]EC!Q112</f>
        <v>1164.07</v>
      </c>
      <c r="P114" s="65">
        <f>[2]EC!R112</f>
        <v>1005.559058420652</v>
      </c>
      <c r="Q114" s="66">
        <f>[2]EC!S112</f>
        <v>1322.5809415793478</v>
      </c>
      <c r="R114" s="65">
        <f>[2]FS!Q112</f>
        <v>463.03989999999999</v>
      </c>
      <c r="S114" s="65">
        <f>[2]FS!R112</f>
        <v>378.97614220425481</v>
      </c>
      <c r="T114" s="65">
        <f>[2]FS!S112</f>
        <v>547.10365779574522</v>
      </c>
      <c r="U114" s="68">
        <f>[2]GT!Q112</f>
        <v>1386.68</v>
      </c>
      <c r="V114" s="65">
        <f>[2]GT!R112</f>
        <v>1251.2558496082374</v>
      </c>
      <c r="W114" s="66">
        <f>[2]GT!S112</f>
        <v>1522.1041503917627</v>
      </c>
      <c r="X114" s="65">
        <f>[2]KZN!Q112</f>
        <v>1463.7</v>
      </c>
      <c r="Y114" s="65">
        <f>[2]KZN!R112</f>
        <v>1262.8361321337977</v>
      </c>
      <c r="Z114" s="65">
        <f>[2]KZN!S112</f>
        <v>1664.5638678662024</v>
      </c>
      <c r="AA114" s="68">
        <f>[2]LP!Q112</f>
        <v>955.00609999999995</v>
      </c>
      <c r="AB114" s="65">
        <f>[2]LP!R112</f>
        <v>825.86726808036428</v>
      </c>
      <c r="AC114" s="66">
        <f>[2]LP!S112</f>
        <v>1084.1449319196356</v>
      </c>
      <c r="AD114" s="65">
        <f>[2]MP!Q112</f>
        <v>702.11019999999996</v>
      </c>
      <c r="AE114" s="65">
        <f>[2]MP!R112</f>
        <v>608.51417170082095</v>
      </c>
      <c r="AF114" s="65">
        <f>[2]MP!S112</f>
        <v>795.70622829917897</v>
      </c>
      <c r="AG114" s="68">
        <f>[2]NC!Q112</f>
        <v>273.59679999999997</v>
      </c>
      <c r="AH114" s="65">
        <f>[2]NC!R112</f>
        <v>223.69945003569197</v>
      </c>
      <c r="AI114" s="66">
        <f>[2]NC!S112</f>
        <v>323.49414996430795</v>
      </c>
      <c r="AJ114" s="65">
        <f>[2]NW!Q112</f>
        <v>577.9615</v>
      </c>
      <c r="AK114" s="65">
        <f>[2]NW!R112</f>
        <v>459.13176740227823</v>
      </c>
      <c r="AL114" s="65">
        <f>[2]NW!S112</f>
        <v>696.79123259772177</v>
      </c>
      <c r="AM114" s="68">
        <f>[2]WC!Q112</f>
        <v>812.07150000000001</v>
      </c>
      <c r="AN114" s="65">
        <f>[2]WC!R112</f>
        <v>690.56238755776735</v>
      </c>
      <c r="AO114" s="66">
        <f>[2]WC!S112</f>
        <v>933.58061244223268</v>
      </c>
      <c r="AQ114" s="87">
        <f t="shared" ref="AQ114:AQ163" si="7">A114</f>
        <v>44577</v>
      </c>
      <c r="AR114" s="64">
        <v>2</v>
      </c>
      <c r="AS114" s="68">
        <f>'[3]BUF(N)'!D213</f>
        <v>104.24635160579801</v>
      </c>
      <c r="AT114" s="65">
        <f>'[3]BUF(N)'!E213</f>
        <v>63.381781776325184</v>
      </c>
      <c r="AU114" s="66">
        <f>'[3]BUF(N)'!F213</f>
        <v>145.11092143527082</v>
      </c>
      <c r="AV114" s="65">
        <f>'[3]CPT(N)'!D213</f>
        <v>435.05712248769146</v>
      </c>
      <c r="AW114" s="65">
        <f>'[3]CPT(N)'!E213</f>
        <v>353.19677432040743</v>
      </c>
      <c r="AX114" s="65">
        <f>'[3]CPT(N)'!F213</f>
        <v>516.91747065497543</v>
      </c>
      <c r="AY114" s="68">
        <f>'[3]EKU(N)'!D213</f>
        <v>400.7485253380533</v>
      </c>
      <c r="AZ114" s="65">
        <f>'[3]EKU(N)'!E213</f>
        <v>335.55475523605878</v>
      </c>
      <c r="BA114" s="66">
        <f>'[3]EKU(N)'!F213</f>
        <v>465.94229544004781</v>
      </c>
      <c r="BB114" s="65">
        <f>'[3]ETH(N)'!D213</f>
        <v>378.29467744055717</v>
      </c>
      <c r="BC114" s="65">
        <f>'[3]ETH(N)'!E213</f>
        <v>326.61508496604779</v>
      </c>
      <c r="BD114" s="65">
        <f>'[3]ETH(N)'!F213</f>
        <v>429.97426991506654</v>
      </c>
      <c r="BE114" s="68">
        <f>'[3]JHN(N)'!D213</f>
        <v>370.88998343184812</v>
      </c>
      <c r="BF114" s="65">
        <f>'[3]JHN(N)'!E213</f>
        <v>262.57527267041121</v>
      </c>
      <c r="BG114" s="66">
        <f>'[3]JHN(N)'!F213</f>
        <v>479.20469419328504</v>
      </c>
      <c r="BH114" s="65">
        <f>'[3]MAN(N)'!D213</f>
        <v>125.44871346794419</v>
      </c>
      <c r="BI114" s="65">
        <f>'[3]MAN(N)'!E213</f>
        <v>73.568143526141199</v>
      </c>
      <c r="BJ114" s="65">
        <f>'[3]MAN(N)'!F213</f>
        <v>177.32928340974718</v>
      </c>
      <c r="BK114" s="68">
        <f>'[3]NMA(N)'!D213</f>
        <v>172.110551752996</v>
      </c>
      <c r="BL114" s="65">
        <f>'[3]NMA(N)'!E213</f>
        <v>139.89489867587019</v>
      </c>
      <c r="BM114" s="66">
        <f>'[3]NMA(N)'!F213</f>
        <v>204.32620483012181</v>
      </c>
      <c r="BN114" s="65">
        <f>'[3]TSH(N)'!D213</f>
        <v>347.08533495952446</v>
      </c>
      <c r="BO114" s="65">
        <f>'[3]TSH(N)'!E213</f>
        <v>286.539769129185</v>
      </c>
      <c r="BP114" s="66">
        <f>'[3]TSH(N)'!F213</f>
        <v>407.63090078986392</v>
      </c>
    </row>
    <row r="115" spans="1:68" x14ac:dyDescent="0.35">
      <c r="A115" s="87">
        <f t="shared" si="4"/>
        <v>44584</v>
      </c>
      <c r="B115" s="67">
        <v>4</v>
      </c>
      <c r="C115" s="65">
        <f>'[2]RSA All cause 0+ '!Q113</f>
        <v>8530.65</v>
      </c>
      <c r="D115" s="65">
        <f>'[2]RSA All cause 0+ '!R113</f>
        <v>7894.9106211777889</v>
      </c>
      <c r="E115" s="65">
        <f>'[2]RSA All cause 0+ '!S113</f>
        <v>9166.3893788222103</v>
      </c>
      <c r="F115" s="68">
        <f>'[2]RSA Naturals'!Q113</f>
        <v>7554.81</v>
      </c>
      <c r="G115" s="65">
        <f>'[2]RSA Naturals'!R113</f>
        <v>6888.0109685513662</v>
      </c>
      <c r="H115" s="66">
        <f>'[2]RSA Naturals'!S113</f>
        <v>8221.6090314486355</v>
      </c>
      <c r="I115" s="65">
        <f>'[2]RSA Unnaturals'!T113</f>
        <v>975.84059999999999</v>
      </c>
      <c r="J115" s="65">
        <f>'[2]RSA Unnaturals'!U113</f>
        <v>811.08401011928004</v>
      </c>
      <c r="K115" s="66">
        <f>'[2]RSA Unnaturals'!V113</f>
        <v>1140.59718988072</v>
      </c>
      <c r="M115" s="87">
        <f t="shared" si="5"/>
        <v>44584</v>
      </c>
      <c r="N115" s="64">
        <f t="shared" si="6"/>
        <v>4</v>
      </c>
      <c r="O115" s="68">
        <f>[2]EC!Q113</f>
        <v>1130.82</v>
      </c>
      <c r="P115" s="65">
        <f>[2]EC!R113</f>
        <v>972.30905842065204</v>
      </c>
      <c r="Q115" s="66">
        <f>[2]EC!S113</f>
        <v>1289.3309415793478</v>
      </c>
      <c r="R115" s="65">
        <f>[2]FS!Q113</f>
        <v>449.81150000000002</v>
      </c>
      <c r="S115" s="65">
        <f>[2]FS!R113</f>
        <v>365.74774220425485</v>
      </c>
      <c r="T115" s="65">
        <f>[2]FS!S113</f>
        <v>533.87525779574526</v>
      </c>
      <c r="U115" s="68">
        <f>[2]GT!Q113</f>
        <v>1347.07</v>
      </c>
      <c r="V115" s="65">
        <f>[2]GT!R113</f>
        <v>1211.6458496082373</v>
      </c>
      <c r="W115" s="66">
        <f>[2]GT!S113</f>
        <v>1482.4941503917626</v>
      </c>
      <c r="X115" s="65">
        <f>[2]KZN!Q113</f>
        <v>1433.03</v>
      </c>
      <c r="Y115" s="65">
        <f>[2]KZN!R113</f>
        <v>1232.1661321337976</v>
      </c>
      <c r="Z115" s="65">
        <f>[2]KZN!S113</f>
        <v>1633.8938678662023</v>
      </c>
      <c r="AA115" s="68">
        <f>[2]LP!Q113</f>
        <v>927.72289999999998</v>
      </c>
      <c r="AB115" s="65">
        <f>[2]LP!R113</f>
        <v>798.58406808036432</v>
      </c>
      <c r="AC115" s="66">
        <f>[2]LP!S113</f>
        <v>1056.8617319196358</v>
      </c>
      <c r="AD115" s="65">
        <f>[2]MP!Q113</f>
        <v>682.05179999999996</v>
      </c>
      <c r="AE115" s="65">
        <f>[2]MP!R113</f>
        <v>588.45577170082095</v>
      </c>
      <c r="AF115" s="65">
        <f>[2]MP!S113</f>
        <v>775.64782829917897</v>
      </c>
      <c r="AG115" s="68">
        <f>[2]NC!Q113</f>
        <v>235.67670000000001</v>
      </c>
      <c r="AH115" s="65">
        <f>[2]NC!R113</f>
        <v>185.779350035692</v>
      </c>
      <c r="AI115" s="66">
        <f>[2]NC!S113</f>
        <v>285.57404996430802</v>
      </c>
      <c r="AJ115" s="65">
        <f>[2]NW!Q113</f>
        <v>561.44989999999996</v>
      </c>
      <c r="AK115" s="65">
        <f>[2]NW!R113</f>
        <v>442.62016740227818</v>
      </c>
      <c r="AL115" s="65">
        <f>[2]NW!S113</f>
        <v>680.27963259772173</v>
      </c>
      <c r="AM115" s="68">
        <f>[2]WC!Q113</f>
        <v>787.18539999999996</v>
      </c>
      <c r="AN115" s="65">
        <f>[2]WC!R113</f>
        <v>665.6762875577673</v>
      </c>
      <c r="AO115" s="66">
        <f>[2]WC!S113</f>
        <v>908.69451244223262</v>
      </c>
      <c r="AQ115" s="87">
        <f t="shared" si="7"/>
        <v>44584</v>
      </c>
      <c r="AR115" s="64">
        <v>2</v>
      </c>
      <c r="AS115" s="68">
        <f>'[3]BUF(N)'!D214</f>
        <v>122.93048590109967</v>
      </c>
      <c r="AT115" s="65">
        <f>'[3]BUF(N)'!E214</f>
        <v>74.741735427868605</v>
      </c>
      <c r="AU115" s="66">
        <f>'[3]BUF(N)'!F214</f>
        <v>171.11923637433074</v>
      </c>
      <c r="AV115" s="65">
        <f>'[3]CPT(N)'!D214</f>
        <v>475.98317723771311</v>
      </c>
      <c r="AW115" s="65">
        <f>'[3]CPT(N)'!E214</f>
        <v>386.42218260866503</v>
      </c>
      <c r="AX115" s="65">
        <f>'[3]CPT(N)'!F214</f>
        <v>565.54417186676119</v>
      </c>
      <c r="AY115" s="68">
        <f>'[3]EKU(N)'!D214</f>
        <v>373.00117687242687</v>
      </c>
      <c r="AZ115" s="65">
        <f>'[3]EKU(N)'!E214</f>
        <v>312.32134541882044</v>
      </c>
      <c r="BA115" s="66">
        <f>'[3]EKU(N)'!F214</f>
        <v>433.68100832603329</v>
      </c>
      <c r="BB115" s="65">
        <f>'[3]ETH(N)'!D214</f>
        <v>388.50786265850797</v>
      </c>
      <c r="BC115" s="65">
        <f>'[3]ETH(N)'!E214</f>
        <v>335.43302652500387</v>
      </c>
      <c r="BD115" s="65">
        <f>'[3]ETH(N)'!F214</f>
        <v>441.58269879201208</v>
      </c>
      <c r="BE115" s="68">
        <f>'[3]JHN(N)'!D214</f>
        <v>354.0337709118773</v>
      </c>
      <c r="BF115" s="65">
        <f>'[3]JHN(N)'!E214</f>
        <v>250.64174845477265</v>
      </c>
      <c r="BG115" s="66">
        <f>'[3]JHN(N)'!F214</f>
        <v>457.42579336898194</v>
      </c>
      <c r="BH115" s="65">
        <f>'[3]MAN(N)'!D214</f>
        <v>112.59980892573887</v>
      </c>
      <c r="BI115" s="65">
        <f>'[3]MAN(N)'!E214</f>
        <v>66.033031946410304</v>
      </c>
      <c r="BJ115" s="65">
        <f>'[3]MAN(N)'!F214</f>
        <v>159.16658590506745</v>
      </c>
      <c r="BK115" s="68">
        <f>'[3]NMA(N)'!D214</f>
        <v>183.70388546326083</v>
      </c>
      <c r="BL115" s="65">
        <f>'[3]NMA(N)'!E214</f>
        <v>149.31819218224769</v>
      </c>
      <c r="BM115" s="66">
        <f>'[3]NMA(N)'!F214</f>
        <v>218.08957874427398</v>
      </c>
      <c r="BN115" s="65">
        <f>'[3]TSH(N)'!D214</f>
        <v>331.5676081458904</v>
      </c>
      <c r="BO115" s="65">
        <f>'[3]TSH(N)'!E214</f>
        <v>273.72895458092131</v>
      </c>
      <c r="BP115" s="66">
        <f>'[3]TSH(N)'!F214</f>
        <v>389.4062617108595</v>
      </c>
    </row>
    <row r="116" spans="1:68" x14ac:dyDescent="0.35">
      <c r="A116" s="87">
        <f t="shared" si="4"/>
        <v>44591</v>
      </c>
      <c r="B116" s="67">
        <v>5</v>
      </c>
      <c r="C116" s="65">
        <f>'[2]RSA All cause 0+ '!Q114</f>
        <v>8811.9</v>
      </c>
      <c r="D116" s="65">
        <f>'[2]RSA All cause 0+ '!R114</f>
        <v>8176.1606211777889</v>
      </c>
      <c r="E116" s="65">
        <f>'[2]RSA All cause 0+ '!S114</f>
        <v>9447.6393788222103</v>
      </c>
      <c r="F116" s="68">
        <f>'[2]RSA Naturals'!Q114</f>
        <v>7720.88</v>
      </c>
      <c r="G116" s="65">
        <f>'[2]RSA Naturals'!R114</f>
        <v>7054.0809685513659</v>
      </c>
      <c r="H116" s="66">
        <f>'[2]RSA Naturals'!S114</f>
        <v>8387.6790314486352</v>
      </c>
      <c r="I116" s="65">
        <f>'[2]RSA Unnaturals'!T114</f>
        <v>1091.02</v>
      </c>
      <c r="J116" s="65">
        <f>'[2]RSA Unnaturals'!U114</f>
        <v>926.26341011928002</v>
      </c>
      <c r="K116" s="66">
        <f>'[2]RSA Unnaturals'!V114</f>
        <v>1255.7765898807199</v>
      </c>
      <c r="M116" s="87">
        <f t="shared" si="5"/>
        <v>44591</v>
      </c>
      <c r="N116" s="64">
        <f t="shared" si="6"/>
        <v>5</v>
      </c>
      <c r="O116" s="68">
        <f>[2]EC!Q114</f>
        <v>1152.07</v>
      </c>
      <c r="P116" s="65">
        <f>[2]EC!R114</f>
        <v>993.55905842065204</v>
      </c>
      <c r="Q116" s="66">
        <f>[2]EC!S114</f>
        <v>1310.5809415793478</v>
      </c>
      <c r="R116" s="65">
        <f>[2]FS!Q114</f>
        <v>458.26459999999997</v>
      </c>
      <c r="S116" s="65">
        <f>[2]FS!R114</f>
        <v>374.2008422042548</v>
      </c>
      <c r="T116" s="65">
        <f>[2]FS!S114</f>
        <v>542.32835779574521</v>
      </c>
      <c r="U116" s="68">
        <f>[2]GT!Q114</f>
        <v>1372.38</v>
      </c>
      <c r="V116" s="65">
        <f>[2]GT!R114</f>
        <v>1236.9558496082373</v>
      </c>
      <c r="W116" s="66">
        <f>[2]GT!S114</f>
        <v>1507.804150391763</v>
      </c>
      <c r="X116" s="65">
        <f>[2]KZN!Q114</f>
        <v>1466.76</v>
      </c>
      <c r="Y116" s="65">
        <f>[2]KZN!R114</f>
        <v>1265.8961321337977</v>
      </c>
      <c r="Z116" s="65">
        <f>[2]KZN!S114</f>
        <v>1667.6238678662023</v>
      </c>
      <c r="AA116" s="68">
        <f>[2]LP!Q114</f>
        <v>945.15719999999999</v>
      </c>
      <c r="AB116" s="65">
        <f>[2]LP!R114</f>
        <v>816.01836808036433</v>
      </c>
      <c r="AC116" s="66">
        <f>[2]LP!S114</f>
        <v>1074.2960319196357</v>
      </c>
      <c r="AD116" s="65">
        <f>[2]MP!Q114</f>
        <v>694.86940000000004</v>
      </c>
      <c r="AE116" s="65">
        <f>[2]MP!R114</f>
        <v>601.27337170082103</v>
      </c>
      <c r="AF116" s="65">
        <f>[2]MP!S114</f>
        <v>788.46542829917905</v>
      </c>
      <c r="AG116" s="68">
        <f>[2]NC!Q114</f>
        <v>231.577</v>
      </c>
      <c r="AH116" s="65">
        <f>[2]NC!R114</f>
        <v>181.67965003569199</v>
      </c>
      <c r="AI116" s="66">
        <f>[2]NC!S114</f>
        <v>281.47434996430798</v>
      </c>
      <c r="AJ116" s="65">
        <f>[2]NW!Q114</f>
        <v>572.00099999999998</v>
      </c>
      <c r="AK116" s="65">
        <f>[2]NW!R114</f>
        <v>453.1712674022782</v>
      </c>
      <c r="AL116" s="65">
        <f>[2]NW!S114</f>
        <v>690.83073259772175</v>
      </c>
      <c r="AM116" s="68">
        <f>[2]WC!Q114</f>
        <v>827.80319999999995</v>
      </c>
      <c r="AN116" s="65">
        <f>[2]WC!R114</f>
        <v>706.29408755776728</v>
      </c>
      <c r="AO116" s="66">
        <f>[2]WC!S114</f>
        <v>949.31231244223261</v>
      </c>
      <c r="AQ116" s="87">
        <f t="shared" si="7"/>
        <v>44591</v>
      </c>
      <c r="AR116" s="64">
        <v>2</v>
      </c>
      <c r="AS116" s="68">
        <f>'[3]BUF(N)'!D215</f>
        <v>111.09115544083453</v>
      </c>
      <c r="AT116" s="65">
        <f>'[3]BUF(N)'!E215</f>
        <v>67.54342250802739</v>
      </c>
      <c r="AU116" s="66">
        <f>'[3]BUF(N)'!F215</f>
        <v>154.63888837364166</v>
      </c>
      <c r="AV116" s="65">
        <f>'[3]CPT(N)'!D215</f>
        <v>415.98040485983711</v>
      </c>
      <c r="AW116" s="65">
        <f>'[3]CPT(N)'!E215</f>
        <v>337.70953188141016</v>
      </c>
      <c r="AX116" s="65">
        <f>'[3]CPT(N)'!F215</f>
        <v>494.25127783826406</v>
      </c>
      <c r="AY116" s="68">
        <f>'[3]EKU(N)'!D215</f>
        <v>391.58949879113652</v>
      </c>
      <c r="AZ116" s="65">
        <f>'[3]EKU(N)'!E215</f>
        <v>327.88571912779446</v>
      </c>
      <c r="BA116" s="66">
        <f>'[3]EKU(N)'!F215</f>
        <v>455.29327845447858</v>
      </c>
      <c r="BB116" s="65">
        <f>'[3]ETH(N)'!D215</f>
        <v>421.66483381535261</v>
      </c>
      <c r="BC116" s="65">
        <f>'[3]ETH(N)'!E215</f>
        <v>364.06035753816968</v>
      </c>
      <c r="BD116" s="65">
        <f>'[3]ETH(N)'!F215</f>
        <v>479.26931009253553</v>
      </c>
      <c r="BE116" s="68">
        <f>'[3]JHN(N)'!D215</f>
        <v>425.91725799913166</v>
      </c>
      <c r="BF116" s="65">
        <f>'[3]JHN(N)'!E215</f>
        <v>301.53238197306524</v>
      </c>
      <c r="BG116" s="66">
        <f>'[3]JHN(N)'!F215</f>
        <v>550.30213402519803</v>
      </c>
      <c r="BH116" s="65">
        <f>'[3]MAN(N)'!D215</f>
        <v>122.13227870082382</v>
      </c>
      <c r="BI116" s="65">
        <f>'[3]MAN(N)'!E215</f>
        <v>71.623253521311113</v>
      </c>
      <c r="BJ116" s="65">
        <f>'[3]MAN(N)'!F215</f>
        <v>172.64130388033652</v>
      </c>
      <c r="BK116" s="68">
        <f>'[3]NMA(N)'!D215</f>
        <v>175.59064570212539</v>
      </c>
      <c r="BL116" s="65">
        <f>'[3]NMA(N)'!E215</f>
        <v>142.72358863960156</v>
      </c>
      <c r="BM116" s="66">
        <f>'[3]NMA(N)'!F215</f>
        <v>208.45770276464921</v>
      </c>
      <c r="BN116" s="65">
        <f>'[3]TSH(N)'!D215</f>
        <v>357.09077358259685</v>
      </c>
      <c r="BO116" s="65">
        <f>'[3]TSH(N)'!E215</f>
        <v>294.79985903884869</v>
      </c>
      <c r="BP116" s="66">
        <f>'[3]TSH(N)'!F215</f>
        <v>419.38168812634501</v>
      </c>
    </row>
    <row r="117" spans="1:68" x14ac:dyDescent="0.35">
      <c r="A117" s="87">
        <f t="shared" si="4"/>
        <v>44598</v>
      </c>
      <c r="B117" s="67">
        <v>6</v>
      </c>
      <c r="C117" s="65">
        <f>'[2]RSA All cause 0+ '!Q115</f>
        <v>8969.56</v>
      </c>
      <c r="D117" s="65">
        <f>'[2]RSA All cause 0+ '!R115</f>
        <v>8333.8206211777888</v>
      </c>
      <c r="E117" s="65">
        <f>'[2]RSA All cause 0+ '!S115</f>
        <v>9605.2993788222102</v>
      </c>
      <c r="F117" s="68">
        <f>'[2]RSA Naturals'!Q115</f>
        <v>7876.54</v>
      </c>
      <c r="G117" s="65">
        <f>'[2]RSA Naturals'!R115</f>
        <v>7209.7409685513658</v>
      </c>
      <c r="H117" s="66">
        <f>'[2]RSA Naturals'!S115</f>
        <v>8543.3390314486351</v>
      </c>
      <c r="I117" s="65">
        <f>'[2]RSA Unnaturals'!T115</f>
        <v>1093.02</v>
      </c>
      <c r="J117" s="65">
        <f>'[2]RSA Unnaturals'!U115</f>
        <v>928.26341011928002</v>
      </c>
      <c r="K117" s="66">
        <f>'[2]RSA Unnaturals'!V115</f>
        <v>1257.7765898807199</v>
      </c>
      <c r="M117" s="87">
        <f t="shared" si="5"/>
        <v>44598</v>
      </c>
      <c r="N117" s="64">
        <f t="shared" si="6"/>
        <v>6</v>
      </c>
      <c r="O117" s="68">
        <f>[2]EC!Q115</f>
        <v>1174.49</v>
      </c>
      <c r="P117" s="65">
        <f>[2]EC!R115</f>
        <v>1015.9790584206521</v>
      </c>
      <c r="Q117" s="66">
        <f>[2]EC!S115</f>
        <v>1333.0009415793479</v>
      </c>
      <c r="R117" s="65">
        <f>[2]FS!Q115</f>
        <v>467.18349999999998</v>
      </c>
      <c r="S117" s="65">
        <f>[2]FS!R115</f>
        <v>383.11974220425481</v>
      </c>
      <c r="T117" s="65">
        <f>[2]FS!S115</f>
        <v>551.2472577957451</v>
      </c>
      <c r="U117" s="68">
        <f>[2]GT!Q115</f>
        <v>1399.09</v>
      </c>
      <c r="V117" s="65">
        <f>[2]GT!R115</f>
        <v>1263.6658496082373</v>
      </c>
      <c r="W117" s="66">
        <f>[2]GT!S115</f>
        <v>1534.5141503917625</v>
      </c>
      <c r="X117" s="65">
        <f>[2]KZN!Q115</f>
        <v>1499.28</v>
      </c>
      <c r="Y117" s="65">
        <f>[2]KZN!R115</f>
        <v>1298.4161321337976</v>
      </c>
      <c r="Z117" s="65">
        <f>[2]KZN!S115</f>
        <v>1700.1438678662023</v>
      </c>
      <c r="AA117" s="68">
        <f>[2]LP!Q115</f>
        <v>963.55219999999997</v>
      </c>
      <c r="AB117" s="65">
        <f>[2]LP!R115</f>
        <v>834.41336808036431</v>
      </c>
      <c r="AC117" s="66">
        <f>[2]LP!S115</f>
        <v>1092.6910319196356</v>
      </c>
      <c r="AD117" s="65">
        <f>[2]MP!Q115</f>
        <v>708.3931</v>
      </c>
      <c r="AE117" s="65">
        <f>[2]MP!R115</f>
        <v>614.79707170082099</v>
      </c>
      <c r="AF117" s="65">
        <f>[2]MP!S115</f>
        <v>801.98912829917901</v>
      </c>
      <c r="AG117" s="68">
        <f>[2]NC!Q115</f>
        <v>257.80270000000002</v>
      </c>
      <c r="AH117" s="65">
        <f>[2]NC!R115</f>
        <v>207.90535003569201</v>
      </c>
      <c r="AI117" s="66">
        <f>[2]NC!S115</f>
        <v>307.70004996430799</v>
      </c>
      <c r="AJ117" s="65">
        <f>[2]NW!Q115</f>
        <v>583.13350000000003</v>
      </c>
      <c r="AK117" s="65">
        <f>[2]NW!R115</f>
        <v>464.30376740227825</v>
      </c>
      <c r="AL117" s="65">
        <f>[2]NW!S115</f>
        <v>701.9632325977218</v>
      </c>
      <c r="AM117" s="68">
        <f>[2]WC!Q115</f>
        <v>823.61509999999998</v>
      </c>
      <c r="AN117" s="65">
        <f>[2]WC!R115</f>
        <v>702.10598755776732</v>
      </c>
      <c r="AO117" s="66">
        <f>[2]WC!S115</f>
        <v>945.12421244223265</v>
      </c>
      <c r="AQ117" s="87">
        <f t="shared" si="7"/>
        <v>44598</v>
      </c>
      <c r="AR117" s="64">
        <v>2</v>
      </c>
      <c r="AS117" s="68">
        <f>'[3]BUF(N)'!D216</f>
        <v>105.80012448094334</v>
      </c>
      <c r="AT117" s="65">
        <f>'[3]BUF(N)'!E216</f>
        <v>64.326475684413538</v>
      </c>
      <c r="AU117" s="66">
        <f>'[3]BUF(N)'!F216</f>
        <v>147.27377327747314</v>
      </c>
      <c r="AV117" s="65">
        <f>'[3]CPT(N)'!D216</f>
        <v>435.08561193738967</v>
      </c>
      <c r="AW117" s="65">
        <f>'[3]CPT(N)'!E216</f>
        <v>353.21990319525042</v>
      </c>
      <c r="AX117" s="65">
        <f>'[3]CPT(N)'!F216</f>
        <v>516.95132067952886</v>
      </c>
      <c r="AY117" s="68">
        <f>'[3]EKU(N)'!D216</f>
        <v>404.46955315868388</v>
      </c>
      <c r="AZ117" s="65">
        <f>'[3]EKU(N)'!E216</f>
        <v>338.67044625082917</v>
      </c>
      <c r="BA117" s="66">
        <f>'[3]EKU(N)'!F216</f>
        <v>470.26866006653859</v>
      </c>
      <c r="BB117" s="65">
        <f>'[3]ETH(N)'!D216</f>
        <v>406.58901947776172</v>
      </c>
      <c r="BC117" s="65">
        <f>'[3]ETH(N)'!E216</f>
        <v>351.04408034886575</v>
      </c>
      <c r="BD117" s="65">
        <f>'[3]ETH(N)'!F216</f>
        <v>462.1339586066577</v>
      </c>
      <c r="BE117" s="68">
        <f>'[3]JHN(N)'!D216</f>
        <v>394.51458030198506</v>
      </c>
      <c r="BF117" s="65">
        <f>'[3]JHN(N)'!E216</f>
        <v>279.30054227059333</v>
      </c>
      <c r="BG117" s="66">
        <f>'[3]JHN(N)'!F216</f>
        <v>509.7286183333768</v>
      </c>
      <c r="BH117" s="65">
        <f>'[3]MAN(N)'!D216</f>
        <v>102.13111584907341</v>
      </c>
      <c r="BI117" s="65">
        <f>'[3]MAN(N)'!E216</f>
        <v>59.893771578530611</v>
      </c>
      <c r="BJ117" s="65">
        <f>'[3]MAN(N)'!F216</f>
        <v>144.3684601196162</v>
      </c>
      <c r="BK117" s="68">
        <f>'[3]NMA(N)'!D216</f>
        <v>178.52232571844252</v>
      </c>
      <c r="BL117" s="65">
        <f>'[3]NMA(N)'!E216</f>
        <v>145.10651679046444</v>
      </c>
      <c r="BM117" s="66">
        <f>'[3]NMA(N)'!F216</f>
        <v>211.93813464642059</v>
      </c>
      <c r="BN117" s="65">
        <f>'[3]TSH(N)'!D216</f>
        <v>314.84636819016117</v>
      </c>
      <c r="BO117" s="65">
        <f>'[3]TSH(N)'!E216</f>
        <v>259.92456772306946</v>
      </c>
      <c r="BP117" s="66">
        <f>'[3]TSH(N)'!F216</f>
        <v>369.76816865725289</v>
      </c>
    </row>
    <row r="118" spans="1:68" x14ac:dyDescent="0.35">
      <c r="A118" s="87">
        <f t="shared" si="4"/>
        <v>44605</v>
      </c>
      <c r="B118" s="67">
        <v>7</v>
      </c>
      <c r="C118" s="65">
        <f>'[2]RSA All cause 0+ '!Q116</f>
        <v>8709.43</v>
      </c>
      <c r="D118" s="65">
        <f>'[2]RSA All cause 0+ '!R116</f>
        <v>8073.6906211777896</v>
      </c>
      <c r="E118" s="65">
        <f>'[2]RSA All cause 0+ '!S116</f>
        <v>9345.169378822211</v>
      </c>
      <c r="F118" s="68">
        <f>'[2]RSA Naturals'!Q116</f>
        <v>7662.97</v>
      </c>
      <c r="G118" s="65">
        <f>'[2]RSA Naturals'!R116</f>
        <v>6996.1709685513661</v>
      </c>
      <c r="H118" s="66">
        <f>'[2]RSA Naturals'!S116</f>
        <v>8329.7690314486354</v>
      </c>
      <c r="I118" s="65">
        <f>'[2]RSA Unnaturals'!T116</f>
        <v>1046.46</v>
      </c>
      <c r="J118" s="65">
        <f>'[2]RSA Unnaturals'!U116</f>
        <v>881.70341011928008</v>
      </c>
      <c r="K118" s="66">
        <f>'[2]RSA Unnaturals'!V116</f>
        <v>1211.21658988072</v>
      </c>
      <c r="M118" s="87">
        <f t="shared" si="5"/>
        <v>44605</v>
      </c>
      <c r="N118" s="64">
        <f t="shared" si="6"/>
        <v>7</v>
      </c>
      <c r="O118" s="68">
        <f>[2]EC!Q116</f>
        <v>1150.96</v>
      </c>
      <c r="P118" s="65">
        <f>[2]EC!R116</f>
        <v>992.44905842065214</v>
      </c>
      <c r="Q118" s="66">
        <f>[2]EC!S116</f>
        <v>1309.4709415793479</v>
      </c>
      <c r="R118" s="65">
        <f>[2]FS!Q116</f>
        <v>457.82380000000001</v>
      </c>
      <c r="S118" s="65">
        <f>[2]FS!R116</f>
        <v>373.76004220425483</v>
      </c>
      <c r="T118" s="65">
        <f>[2]FS!S116</f>
        <v>541.88755779574512</v>
      </c>
      <c r="U118" s="68">
        <f>[2]GT!Q116</f>
        <v>1371.06</v>
      </c>
      <c r="V118" s="65">
        <f>[2]GT!R116</f>
        <v>1235.6358496082371</v>
      </c>
      <c r="W118" s="66">
        <f>[2]GT!S116</f>
        <v>1506.4841503917628</v>
      </c>
      <c r="X118" s="65">
        <f>[2]KZN!Q116</f>
        <v>1450.86</v>
      </c>
      <c r="Y118" s="65">
        <f>[2]KZN!R116</f>
        <v>1249.9961321337976</v>
      </c>
      <c r="Z118" s="65">
        <f>[2]KZN!S116</f>
        <v>1651.7238678662022</v>
      </c>
      <c r="AA118" s="68">
        <f>[2]LP!Q116</f>
        <v>944.24800000000005</v>
      </c>
      <c r="AB118" s="65">
        <f>[2]LP!R116</f>
        <v>815.10916808036438</v>
      </c>
      <c r="AC118" s="66">
        <f>[2]LP!S116</f>
        <v>1073.3868319196358</v>
      </c>
      <c r="AD118" s="65">
        <f>[2]MP!Q116</f>
        <v>694.20100000000002</v>
      </c>
      <c r="AE118" s="65">
        <f>[2]MP!R116</f>
        <v>600.60497170082101</v>
      </c>
      <c r="AF118" s="65">
        <f>[2]MP!S116</f>
        <v>787.79702829917903</v>
      </c>
      <c r="AG118" s="68">
        <f>[2]NC!Q116</f>
        <v>237.18219999999999</v>
      </c>
      <c r="AH118" s="65">
        <f>[2]NC!R116</f>
        <v>187.28485003569199</v>
      </c>
      <c r="AI118" s="66">
        <f>[2]NC!S116</f>
        <v>287.079549964308</v>
      </c>
      <c r="AJ118" s="65">
        <f>[2]NW!Q116</f>
        <v>571.45079999999996</v>
      </c>
      <c r="AK118" s="65">
        <f>[2]NW!R116</f>
        <v>452.62106740227819</v>
      </c>
      <c r="AL118" s="65">
        <f>[2]NW!S116</f>
        <v>690.28053259772173</v>
      </c>
      <c r="AM118" s="68">
        <f>[2]WC!Q116</f>
        <v>785.1798</v>
      </c>
      <c r="AN118" s="65">
        <f>[2]WC!R116</f>
        <v>663.67068755776734</v>
      </c>
      <c r="AO118" s="66">
        <f>[2]WC!S116</f>
        <v>906.68891244223266</v>
      </c>
      <c r="AQ118" s="87">
        <f t="shared" si="7"/>
        <v>44605</v>
      </c>
      <c r="AR118" s="64">
        <v>2</v>
      </c>
      <c r="AS118" s="68">
        <f>'[3]BUF(N)'!D217</f>
        <v>95.896988589147057</v>
      </c>
      <c r="AT118" s="65">
        <f>'[3]BUF(N)'!E217</f>
        <v>58.305369062201407</v>
      </c>
      <c r="AU118" s="66">
        <f>'[3]BUF(N)'!F217</f>
        <v>133.48860811609271</v>
      </c>
      <c r="AV118" s="65">
        <f>'[3]CPT(N)'!D217</f>
        <v>445.64873180719479</v>
      </c>
      <c r="AW118" s="65">
        <f>'[3]CPT(N)'!E217</f>
        <v>361.79546643035303</v>
      </c>
      <c r="AX118" s="65">
        <f>'[3]CPT(N)'!F217</f>
        <v>529.50199718403655</v>
      </c>
      <c r="AY118" s="68">
        <f>'[3]EKU(N)'!D217</f>
        <v>446.15402858755925</v>
      </c>
      <c r="AZ118" s="65">
        <f>'[3]EKU(N)'!E217</f>
        <v>373.57369121693512</v>
      </c>
      <c r="BA118" s="66">
        <f>'[3]EKU(N)'!F217</f>
        <v>518.73436595818339</v>
      </c>
      <c r="BB118" s="65">
        <f>'[3]ETH(N)'!D217</f>
        <v>401.35945689144671</v>
      </c>
      <c r="BC118" s="65">
        <f>'[3]ETH(N)'!E217</f>
        <v>346.52893876659238</v>
      </c>
      <c r="BD118" s="65">
        <f>'[3]ETH(N)'!F217</f>
        <v>456.18997501630105</v>
      </c>
      <c r="BE118" s="68">
        <f>'[3]JHN(N)'!D217</f>
        <v>413.46678819499323</v>
      </c>
      <c r="BF118" s="65">
        <f>'[3]JHN(N)'!E217</f>
        <v>292.71794737052744</v>
      </c>
      <c r="BG118" s="66">
        <f>'[3]JHN(N)'!F217</f>
        <v>534.21562901945902</v>
      </c>
      <c r="BH118" s="65">
        <f>'[3]MAN(N)'!D217</f>
        <v>99.898107492711432</v>
      </c>
      <c r="BI118" s="65">
        <f>'[3]MAN(N)'!E217</f>
        <v>58.584246158025692</v>
      </c>
      <c r="BJ118" s="65">
        <f>'[3]MAN(N)'!F217</f>
        <v>141.21196882739719</v>
      </c>
      <c r="BK118" s="68">
        <f>'[3]NMA(N)'!D217</f>
        <v>171.5609405527951</v>
      </c>
      <c r="BL118" s="65">
        <f>'[3]NMA(N)'!E217</f>
        <v>139.4481637001229</v>
      </c>
      <c r="BM118" s="66">
        <f>'[3]NMA(N)'!F217</f>
        <v>203.6737174054673</v>
      </c>
      <c r="BN118" s="65">
        <f>'[3]TSH(N)'!D217</f>
        <v>337.97905519249974</v>
      </c>
      <c r="BO118" s="65">
        <f>'[3]TSH(N)'!E217</f>
        <v>279.02198880472008</v>
      </c>
      <c r="BP118" s="66">
        <f>'[3]TSH(N)'!F217</f>
        <v>396.9361215802794</v>
      </c>
    </row>
    <row r="119" spans="1:68" x14ac:dyDescent="0.35">
      <c r="A119" s="87">
        <f t="shared" si="4"/>
        <v>44612</v>
      </c>
      <c r="B119" s="67">
        <v>8</v>
      </c>
      <c r="C119" s="65">
        <f>'[2]RSA All cause 0+ '!Q117</f>
        <v>8593.66</v>
      </c>
      <c r="D119" s="65">
        <f>'[2]RSA All cause 0+ '!R117</f>
        <v>7957.9206211777891</v>
      </c>
      <c r="E119" s="65">
        <f>'[2]RSA All cause 0+ '!S117</f>
        <v>9229.3993788222106</v>
      </c>
      <c r="F119" s="68">
        <f>'[2]RSA Naturals'!Q117</f>
        <v>7553.32</v>
      </c>
      <c r="G119" s="65">
        <f>'[2]RSA Naturals'!R117</f>
        <v>6886.5209685513655</v>
      </c>
      <c r="H119" s="66">
        <f>'[2]RSA Naturals'!S117</f>
        <v>8220.1190314486339</v>
      </c>
      <c r="I119" s="65">
        <f>'[2]RSA Unnaturals'!T117</f>
        <v>1040.3399999999999</v>
      </c>
      <c r="J119" s="65">
        <f>'[2]RSA Unnaturals'!U117</f>
        <v>875.58341011927996</v>
      </c>
      <c r="K119" s="66">
        <f>'[2]RSA Unnaturals'!V117</f>
        <v>1205.0965898807199</v>
      </c>
      <c r="M119" s="87">
        <f t="shared" si="5"/>
        <v>44612</v>
      </c>
      <c r="N119" s="64">
        <f t="shared" si="6"/>
        <v>8</v>
      </c>
      <c r="O119" s="68">
        <f>[2]EC!Q117</f>
        <v>1126.99</v>
      </c>
      <c r="P119" s="65">
        <f>[2]EC!R117</f>
        <v>968.47905842065211</v>
      </c>
      <c r="Q119" s="66">
        <f>[2]EC!S117</f>
        <v>1285.5009415793479</v>
      </c>
      <c r="R119" s="65">
        <f>[2]FS!Q117</f>
        <v>448.2901</v>
      </c>
      <c r="S119" s="65">
        <f>[2]FS!R117</f>
        <v>364.22634220425482</v>
      </c>
      <c r="T119" s="65">
        <f>[2]FS!S117</f>
        <v>532.35385779574517</v>
      </c>
      <c r="U119" s="68">
        <f>[2]GT!Q117</f>
        <v>1342.51</v>
      </c>
      <c r="V119" s="65">
        <f>[2]GT!R117</f>
        <v>1207.0858496082374</v>
      </c>
      <c r="W119" s="66">
        <f>[2]GT!S117</f>
        <v>1477.9341503917626</v>
      </c>
      <c r="X119" s="65">
        <f>[2]KZN!Q117</f>
        <v>1442.2</v>
      </c>
      <c r="Y119" s="65">
        <f>[2]KZN!R117</f>
        <v>1241.3361321337977</v>
      </c>
      <c r="Z119" s="65">
        <f>[2]KZN!S117</f>
        <v>1643.0638678662024</v>
      </c>
      <c r="AA119" s="68">
        <f>[2]LP!Q117</f>
        <v>924.58510000000001</v>
      </c>
      <c r="AB119" s="65">
        <f>[2]LP!R117</f>
        <v>795.44626808036435</v>
      </c>
      <c r="AC119" s="66">
        <f>[2]LP!S117</f>
        <v>1053.7239319196358</v>
      </c>
      <c r="AD119" s="65">
        <f>[2]MP!Q117</f>
        <v>679.74490000000003</v>
      </c>
      <c r="AE119" s="65">
        <f>[2]MP!R117</f>
        <v>586.14887170082102</v>
      </c>
      <c r="AF119" s="65">
        <f>[2]MP!S117</f>
        <v>773.34092829917904</v>
      </c>
      <c r="AG119" s="68">
        <f>[2]NC!Q117</f>
        <v>216.89269999999999</v>
      </c>
      <c r="AH119" s="65">
        <f>[2]NC!R117</f>
        <v>166.99535003569198</v>
      </c>
      <c r="AI119" s="66">
        <f>[2]NC!S117</f>
        <v>266.79004996430797</v>
      </c>
      <c r="AJ119" s="65">
        <f>[2]NW!Q117</f>
        <v>559.55089999999996</v>
      </c>
      <c r="AK119" s="65">
        <f>[2]NW!R117</f>
        <v>440.72116740227818</v>
      </c>
      <c r="AL119" s="65">
        <f>[2]NW!S117</f>
        <v>678.38063259772173</v>
      </c>
      <c r="AM119" s="68">
        <f>[2]WC!Q117</f>
        <v>812.54949999999997</v>
      </c>
      <c r="AN119" s="65">
        <f>[2]WC!R117</f>
        <v>691.0403875577673</v>
      </c>
      <c r="AO119" s="66">
        <f>[2]WC!S117</f>
        <v>934.05861244223263</v>
      </c>
      <c r="AQ119" s="87">
        <f t="shared" si="7"/>
        <v>44612</v>
      </c>
      <c r="AR119" s="64">
        <v>2</v>
      </c>
      <c r="AS119" s="68">
        <f>'[3]BUF(N)'!D218</f>
        <v>91.84026580348521</v>
      </c>
      <c r="AT119" s="65">
        <f>'[3]BUF(N)'!E218</f>
        <v>55.838881608519003</v>
      </c>
      <c r="AU119" s="66">
        <f>'[3]BUF(N)'!F218</f>
        <v>127.84164999845142</v>
      </c>
      <c r="AV119" s="65">
        <f>'[3]CPT(N)'!D218</f>
        <v>450.22208583149416</v>
      </c>
      <c r="AW119" s="65">
        <f>'[3]CPT(N)'!E218</f>
        <v>365.50829816144022</v>
      </c>
      <c r="AX119" s="65">
        <f>'[3]CPT(N)'!F218</f>
        <v>534.93587350154803</v>
      </c>
      <c r="AY119" s="68">
        <f>'[3]EKU(N)'!D218</f>
        <v>424.31859482863439</v>
      </c>
      <c r="AZ119" s="65">
        <f>'[3]EKU(N)'!E218</f>
        <v>355.29044582191216</v>
      </c>
      <c r="BA119" s="66">
        <f>'[3]EKU(N)'!F218</f>
        <v>493.34674383535662</v>
      </c>
      <c r="BB119" s="65">
        <f>'[3]ETH(N)'!D218</f>
        <v>409.30631099299785</v>
      </c>
      <c r="BC119" s="65">
        <f>'[3]ETH(N)'!E218</f>
        <v>353.39015723562244</v>
      </c>
      <c r="BD119" s="65">
        <f>'[3]ETH(N)'!F218</f>
        <v>465.22246475037326</v>
      </c>
      <c r="BE119" s="68">
        <f>'[3]JHN(N)'!D218</f>
        <v>407.58194266678674</v>
      </c>
      <c r="BF119" s="65">
        <f>'[3]JHN(N)'!E218</f>
        <v>288.55171213037835</v>
      </c>
      <c r="BG119" s="66">
        <f>'[3]JHN(N)'!F218</f>
        <v>526.6121732031952</v>
      </c>
      <c r="BH119" s="65">
        <f>'[3]MAN(N)'!D218</f>
        <v>94.824036650004473</v>
      </c>
      <c r="BI119" s="65">
        <f>'[3]MAN(N)'!E218</f>
        <v>55.608608053028625</v>
      </c>
      <c r="BJ119" s="65">
        <f>'[3]MAN(N)'!F218</f>
        <v>134.03946524698031</v>
      </c>
      <c r="BK119" s="68">
        <f>'[3]NMA(N)'!D218</f>
        <v>188.82452654902181</v>
      </c>
      <c r="BL119" s="65">
        <f>'[3]NMA(N)'!E218</f>
        <v>153.4803516695759</v>
      </c>
      <c r="BM119" s="66">
        <f>'[3]NMA(N)'!F218</f>
        <v>224.16870142846773</v>
      </c>
      <c r="BN119" s="65">
        <f>'[3]TSH(N)'!D218</f>
        <v>357.87713504107649</v>
      </c>
      <c r="BO119" s="65">
        <f>'[3]TSH(N)'!E218</f>
        <v>295.44904760451112</v>
      </c>
      <c r="BP119" s="66">
        <f>'[3]TSH(N)'!F218</f>
        <v>420.30522247764185</v>
      </c>
    </row>
    <row r="120" spans="1:68" x14ac:dyDescent="0.35">
      <c r="A120" s="87">
        <f t="shared" si="4"/>
        <v>44619</v>
      </c>
      <c r="B120" s="67">
        <v>9</v>
      </c>
      <c r="C120" s="65">
        <f>'[2]RSA All cause 0+ '!Q118</f>
        <v>8959.5300000000007</v>
      </c>
      <c r="D120" s="65">
        <f>'[2]RSA All cause 0+ '!R118</f>
        <v>8323.7906211777899</v>
      </c>
      <c r="E120" s="65">
        <f>'[2]RSA All cause 0+ '!S118</f>
        <v>9595.2693788222114</v>
      </c>
      <c r="F120" s="68">
        <f>'[2]RSA Naturals'!Q118</f>
        <v>7761.62</v>
      </c>
      <c r="G120" s="65">
        <f>'[2]RSA Naturals'!R118</f>
        <v>7094.8209685513657</v>
      </c>
      <c r="H120" s="66">
        <f>'[2]RSA Naturals'!S118</f>
        <v>8428.4190314486332</v>
      </c>
      <c r="I120" s="65">
        <f>'[2]RSA Unnaturals'!T118</f>
        <v>1197.9100000000001</v>
      </c>
      <c r="J120" s="65">
        <f>'[2]RSA Unnaturals'!U118</f>
        <v>1033.1534101192801</v>
      </c>
      <c r="K120" s="66">
        <f>'[2]RSA Unnaturals'!V118</f>
        <v>1362.66658988072</v>
      </c>
      <c r="M120" s="87">
        <f t="shared" si="5"/>
        <v>44619</v>
      </c>
      <c r="N120" s="64">
        <f t="shared" si="6"/>
        <v>9</v>
      </c>
      <c r="O120" s="68">
        <f>[2]EC!Q118</f>
        <v>1164.07</v>
      </c>
      <c r="P120" s="65">
        <f>[2]EC!R118</f>
        <v>1005.559058420652</v>
      </c>
      <c r="Q120" s="66">
        <f>[2]EC!S118</f>
        <v>1322.5809415793478</v>
      </c>
      <c r="R120" s="65">
        <f>[2]FS!Q118</f>
        <v>463.03840000000002</v>
      </c>
      <c r="S120" s="65">
        <f>[2]FS!R118</f>
        <v>378.97464220425485</v>
      </c>
      <c r="T120" s="65">
        <f>[2]FS!S118</f>
        <v>547.10215779574514</v>
      </c>
      <c r="U120" s="68">
        <f>[2]GT!Q118</f>
        <v>1386.68</v>
      </c>
      <c r="V120" s="65">
        <f>[2]GT!R118</f>
        <v>1251.2558496082374</v>
      </c>
      <c r="W120" s="66">
        <f>[2]GT!S118</f>
        <v>1522.1041503917627</v>
      </c>
      <c r="X120" s="65">
        <f>[2]KZN!Q118</f>
        <v>1443.3</v>
      </c>
      <c r="Y120" s="65">
        <f>[2]KZN!R118</f>
        <v>1242.4361321337976</v>
      </c>
      <c r="Z120" s="65">
        <f>[2]KZN!S118</f>
        <v>1644.1638678662023</v>
      </c>
      <c r="AA120" s="68">
        <f>[2]LP!Q118</f>
        <v>955.00300000000004</v>
      </c>
      <c r="AB120" s="65">
        <f>[2]LP!R118</f>
        <v>825.86416808036438</v>
      </c>
      <c r="AC120" s="66">
        <f>[2]LP!S118</f>
        <v>1084.1418319196357</v>
      </c>
      <c r="AD120" s="65">
        <f>[2]MP!Q118</f>
        <v>702.10789999999997</v>
      </c>
      <c r="AE120" s="65">
        <f>[2]MP!R118</f>
        <v>608.51187170082096</v>
      </c>
      <c r="AF120" s="65">
        <f>[2]MP!S118</f>
        <v>795.70392829917898</v>
      </c>
      <c r="AG120" s="68">
        <f>[2]NC!Q118</f>
        <v>241.0984</v>
      </c>
      <c r="AH120" s="65">
        <f>[2]NC!R118</f>
        <v>191.20105003569199</v>
      </c>
      <c r="AI120" s="66">
        <f>[2]NC!S118</f>
        <v>290.995749964308</v>
      </c>
      <c r="AJ120" s="65">
        <f>[2]NW!Q118</f>
        <v>577.95960000000002</v>
      </c>
      <c r="AK120" s="65">
        <f>[2]NW!R118</f>
        <v>459.12986740227825</v>
      </c>
      <c r="AL120" s="65">
        <f>[2]NW!S118</f>
        <v>696.7893325977218</v>
      </c>
      <c r="AM120" s="68">
        <f>[2]WC!Q118</f>
        <v>828.36289999999997</v>
      </c>
      <c r="AN120" s="65">
        <f>[2]WC!R118</f>
        <v>706.8537875577673</v>
      </c>
      <c r="AO120" s="66">
        <f>[2]WC!S118</f>
        <v>949.87201244223263</v>
      </c>
      <c r="AQ120" s="87">
        <f t="shared" si="7"/>
        <v>44619</v>
      </c>
      <c r="AR120" s="64">
        <v>2</v>
      </c>
      <c r="AS120" s="68">
        <f>'[3]BUF(N)'!D219</f>
        <v>110.49934849588362</v>
      </c>
      <c r="AT120" s="65">
        <f>'[3]BUF(N)'!E219</f>
        <v>67.183603885497234</v>
      </c>
      <c r="AU120" s="66">
        <f>'[3]BUF(N)'!F219</f>
        <v>153.81509310627001</v>
      </c>
      <c r="AV120" s="65">
        <f>'[3]CPT(N)'!D219</f>
        <v>462.27400700156772</v>
      </c>
      <c r="AW120" s="65">
        <f>'[3]CPT(N)'!E219</f>
        <v>375.29252984415274</v>
      </c>
      <c r="AX120" s="65">
        <f>'[3]CPT(N)'!F219</f>
        <v>549.25548415898265</v>
      </c>
      <c r="AY120" s="68">
        <f>'[3]EKU(N)'!D219</f>
        <v>400.4074799310464</v>
      </c>
      <c r="AZ120" s="65">
        <f>'[3]EKU(N)'!E219</f>
        <v>335.26919109586379</v>
      </c>
      <c r="BA120" s="66">
        <f>'[3]EKU(N)'!F219</f>
        <v>465.545768766229</v>
      </c>
      <c r="BB120" s="65">
        <f>'[3]ETH(N)'!D219</f>
        <v>398.4598540882609</v>
      </c>
      <c r="BC120" s="65">
        <f>'[3]ETH(N)'!E219</f>
        <v>344.02545650155542</v>
      </c>
      <c r="BD120" s="65">
        <f>'[3]ETH(N)'!F219</f>
        <v>452.89425167496637</v>
      </c>
      <c r="BE120" s="68">
        <f>'[3]JHN(N)'!D219</f>
        <v>424.28473498363519</v>
      </c>
      <c r="BF120" s="65">
        <f>'[3]JHN(N)'!E219</f>
        <v>300.37662097901438</v>
      </c>
      <c r="BG120" s="66">
        <f>'[3]JHN(N)'!F219</f>
        <v>548.19284898825595</v>
      </c>
      <c r="BH120" s="65">
        <f>'[3]MAN(N)'!D219</f>
        <v>105.04798995759333</v>
      </c>
      <c r="BI120" s="65">
        <f>'[3]MAN(N)'!E219</f>
        <v>61.604343230731033</v>
      </c>
      <c r="BJ120" s="65">
        <f>'[3]MAN(N)'!F219</f>
        <v>148.49163668445561</v>
      </c>
      <c r="BK120" s="68">
        <f>'[3]NMA(N)'!D219</f>
        <v>163.97127147336451</v>
      </c>
      <c r="BL120" s="65">
        <f>'[3]NMA(N)'!E219</f>
        <v>133.27912887898015</v>
      </c>
      <c r="BM120" s="66">
        <f>'[3]NMA(N)'!F219</f>
        <v>194.66341406774887</v>
      </c>
      <c r="BN120" s="65">
        <f>'[3]TSH(N)'!D219</f>
        <v>388.72262540354939</v>
      </c>
      <c r="BO120" s="65">
        <f>'[3]TSH(N)'!E219</f>
        <v>320.91385062815425</v>
      </c>
      <c r="BP120" s="66">
        <f>'[3]TSH(N)'!F219</f>
        <v>456.53140017894452</v>
      </c>
    </row>
    <row r="121" spans="1:68" x14ac:dyDescent="0.35">
      <c r="A121" s="87">
        <f t="shared" si="4"/>
        <v>44626</v>
      </c>
      <c r="B121" s="67">
        <v>10</v>
      </c>
      <c r="C121" s="65">
        <f>'[2]RSA All cause 0+ '!Q119</f>
        <v>9003.8799999999992</v>
      </c>
      <c r="D121" s="65">
        <f>'[2]RSA All cause 0+ '!R119</f>
        <v>8368.1406211777885</v>
      </c>
      <c r="E121" s="65">
        <f>'[2]RSA All cause 0+ '!S119</f>
        <v>9639.6193788222099</v>
      </c>
      <c r="F121" s="68">
        <f>'[2]RSA Naturals'!Q119</f>
        <v>7826.34</v>
      </c>
      <c r="G121" s="65">
        <f>'[2]RSA Naturals'!R119</f>
        <v>7159.5409685513659</v>
      </c>
      <c r="H121" s="66">
        <f>'[2]RSA Naturals'!S119</f>
        <v>8493.1390314486343</v>
      </c>
      <c r="I121" s="65">
        <f>'[2]RSA Unnaturals'!T119</f>
        <v>1177.54</v>
      </c>
      <c r="J121" s="65">
        <f>'[2]RSA Unnaturals'!U119</f>
        <v>1012.78341011928</v>
      </c>
      <c r="K121" s="66">
        <f>'[2]RSA Unnaturals'!V119</f>
        <v>1342.2965898807199</v>
      </c>
      <c r="M121" s="87">
        <f t="shared" si="5"/>
        <v>44626</v>
      </c>
      <c r="N121" s="64">
        <f t="shared" si="6"/>
        <v>10</v>
      </c>
      <c r="O121" s="68">
        <f>[2]EC!Q119</f>
        <v>1173.3599999999999</v>
      </c>
      <c r="P121" s="65">
        <f>[2]EC!R119</f>
        <v>1014.849058420652</v>
      </c>
      <c r="Q121" s="66">
        <f>[2]EC!S119</f>
        <v>1331.8709415793478</v>
      </c>
      <c r="R121" s="65">
        <f>[2]FS!Q119</f>
        <v>466.73340000000002</v>
      </c>
      <c r="S121" s="65">
        <f>[2]FS!R119</f>
        <v>382.66964220425484</v>
      </c>
      <c r="T121" s="65">
        <f>[2]FS!S119</f>
        <v>550.79715779574519</v>
      </c>
      <c r="U121" s="68">
        <f>[2]GT!Q119</f>
        <v>1397.74</v>
      </c>
      <c r="V121" s="65">
        <f>[2]GT!R119</f>
        <v>1262.3158496082374</v>
      </c>
      <c r="W121" s="66">
        <f>[2]GT!S119</f>
        <v>1533.1641503917626</v>
      </c>
      <c r="X121" s="65">
        <f>[2]KZN!Q119</f>
        <v>1446.03</v>
      </c>
      <c r="Y121" s="65">
        <f>[2]KZN!R119</f>
        <v>1245.1661321337976</v>
      </c>
      <c r="Z121" s="65">
        <f>[2]KZN!S119</f>
        <v>1646.8938678662023</v>
      </c>
      <c r="AA121" s="68">
        <f>[2]LP!Q119</f>
        <v>962.62390000000005</v>
      </c>
      <c r="AB121" s="65">
        <f>[2]LP!R119</f>
        <v>833.48506808036439</v>
      </c>
      <c r="AC121" s="66">
        <f>[2]LP!S119</f>
        <v>1091.7627319196358</v>
      </c>
      <c r="AD121" s="65">
        <f>[2]MP!Q119</f>
        <v>707.71069999999997</v>
      </c>
      <c r="AE121" s="65">
        <f>[2]MP!R119</f>
        <v>614.11467170082096</v>
      </c>
      <c r="AF121" s="65">
        <f>[2]MP!S119</f>
        <v>801.30672829917899</v>
      </c>
      <c r="AG121" s="68">
        <f>[2]NC!Q119</f>
        <v>248.79079999999999</v>
      </c>
      <c r="AH121" s="65">
        <f>[2]NC!R119</f>
        <v>198.89345003569198</v>
      </c>
      <c r="AI121" s="66">
        <f>[2]NC!S119</f>
        <v>298.68814996430797</v>
      </c>
      <c r="AJ121" s="65">
        <f>[2]NW!Q119</f>
        <v>582.57169999999996</v>
      </c>
      <c r="AK121" s="65">
        <f>[2]NW!R119</f>
        <v>463.74196740227819</v>
      </c>
      <c r="AL121" s="65">
        <f>[2]NW!S119</f>
        <v>701.40143259772174</v>
      </c>
      <c r="AM121" s="68">
        <f>[2]WC!Q119</f>
        <v>840.78089999999997</v>
      </c>
      <c r="AN121" s="65">
        <f>[2]WC!R119</f>
        <v>719.27178755776731</v>
      </c>
      <c r="AO121" s="66">
        <f>[2]WC!S119</f>
        <v>962.29001244223264</v>
      </c>
      <c r="AQ121" s="87">
        <f t="shared" si="7"/>
        <v>44626</v>
      </c>
      <c r="AR121" s="64">
        <v>2</v>
      </c>
      <c r="AS121" s="68">
        <f>'[3]BUF(N)'!D220</f>
        <v>102.54286395592291</v>
      </c>
      <c r="AT121" s="65">
        <f>'[3]BUF(N)'!E220</f>
        <v>62.346061285201131</v>
      </c>
      <c r="AU121" s="66">
        <f>'[3]BUF(N)'!F220</f>
        <v>142.73966662664469</v>
      </c>
      <c r="AV121" s="65">
        <f>'[3]CPT(N)'!D220</f>
        <v>436.0018093826302</v>
      </c>
      <c r="AW121" s="65">
        <f>'[3]CPT(N)'!E220</f>
        <v>353.96370892919452</v>
      </c>
      <c r="AX121" s="65">
        <f>'[3]CPT(N)'!F220</f>
        <v>518.03990983606593</v>
      </c>
      <c r="AY121" s="68">
        <f>'[3]EKU(N)'!D220</f>
        <v>437.0824832173189</v>
      </c>
      <c r="AZ121" s="65">
        <f>'[3]EKU(N)'!E220</f>
        <v>365.97790484752545</v>
      </c>
      <c r="BA121" s="66">
        <f>'[3]EKU(N)'!F220</f>
        <v>508.18706158711234</v>
      </c>
      <c r="BB121" s="65">
        <f>'[3]ETH(N)'!D220</f>
        <v>403.12005721226149</v>
      </c>
      <c r="BC121" s="65">
        <f>'[3]ETH(N)'!E220</f>
        <v>348.04901995637999</v>
      </c>
      <c r="BD121" s="65">
        <f>'[3]ETH(N)'!F220</f>
        <v>458.19109446814298</v>
      </c>
      <c r="BE121" s="68">
        <f>'[3]JHN(N)'!D220</f>
        <v>394.72524793458655</v>
      </c>
      <c r="BF121" s="65">
        <f>'[3]JHN(N)'!E220</f>
        <v>279.44968652776993</v>
      </c>
      <c r="BG121" s="66">
        <f>'[3]JHN(N)'!F220</f>
        <v>510.00080934140317</v>
      </c>
      <c r="BH121" s="65">
        <f>'[3]MAN(N)'!D220</f>
        <v>88.749751440818031</v>
      </c>
      <c r="BI121" s="65">
        <f>'[3]MAN(N)'!E220</f>
        <v>52.046404234953329</v>
      </c>
      <c r="BJ121" s="65">
        <f>'[3]MAN(N)'!F220</f>
        <v>125.45309864668273</v>
      </c>
      <c r="BK121" s="68">
        <f>'[3]NMA(N)'!D220</f>
        <v>184.4816721886165</v>
      </c>
      <c r="BL121" s="65">
        <f>'[3]NMA(N)'!E220</f>
        <v>149.95039278835125</v>
      </c>
      <c r="BM121" s="66">
        <f>'[3]NMA(N)'!F220</f>
        <v>219.01295158888175</v>
      </c>
      <c r="BN121" s="65">
        <f>'[3]TSH(N)'!D220</f>
        <v>375.96396518068542</v>
      </c>
      <c r="BO121" s="65">
        <f>'[3]TSH(N)'!E220</f>
        <v>310.38081109456664</v>
      </c>
      <c r="BP121" s="66">
        <f>'[3]TSH(N)'!F220</f>
        <v>441.5471192668042</v>
      </c>
    </row>
    <row r="122" spans="1:68" x14ac:dyDescent="0.35">
      <c r="A122" s="87">
        <f t="shared" si="4"/>
        <v>44633</v>
      </c>
      <c r="B122" s="67">
        <v>11</v>
      </c>
      <c r="C122" s="65">
        <f>'[2]RSA All cause 0+ '!Q120</f>
        <v>8748.25</v>
      </c>
      <c r="D122" s="65">
        <f>'[2]RSA All cause 0+ '!R120</f>
        <v>8112.5106211777893</v>
      </c>
      <c r="E122" s="65">
        <f>'[2]RSA All cause 0+ '!S120</f>
        <v>9383.9893788222107</v>
      </c>
      <c r="F122" s="68">
        <f>'[2]RSA Naturals'!Q120</f>
        <v>7732</v>
      </c>
      <c r="G122" s="65">
        <f>'[2]RSA Naturals'!R120</f>
        <v>7065.2009685513658</v>
      </c>
      <c r="H122" s="66">
        <f>'[2]RSA Naturals'!S120</f>
        <v>8398.7990314486342</v>
      </c>
      <c r="I122" s="65">
        <f>'[2]RSA Unnaturals'!T120</f>
        <v>1016.26</v>
      </c>
      <c r="J122" s="65">
        <f>'[2]RSA Unnaturals'!U120</f>
        <v>851.50341011928003</v>
      </c>
      <c r="K122" s="66">
        <f>'[2]RSA Unnaturals'!V120</f>
        <v>1181.0165898807199</v>
      </c>
      <c r="M122" s="87">
        <f t="shared" si="5"/>
        <v>44633</v>
      </c>
      <c r="N122" s="64">
        <f t="shared" si="6"/>
        <v>11</v>
      </c>
      <c r="O122" s="68">
        <f>[2]EC!Q120</f>
        <v>1154.55</v>
      </c>
      <c r="P122" s="65">
        <f>[2]EC!R120</f>
        <v>996.03905842065205</v>
      </c>
      <c r="Q122" s="66">
        <f>[2]EC!S120</f>
        <v>1313.0609415793479</v>
      </c>
      <c r="R122" s="65">
        <f>[2]FS!Q120</f>
        <v>459.2518</v>
      </c>
      <c r="S122" s="65">
        <f>[2]FS!R120</f>
        <v>375.18804220425483</v>
      </c>
      <c r="T122" s="65">
        <f>[2]FS!S120</f>
        <v>543.31555779574524</v>
      </c>
      <c r="U122" s="68">
        <f>[2]GT!Q120</f>
        <v>1375.34</v>
      </c>
      <c r="V122" s="65">
        <f>[2]GT!R120</f>
        <v>1239.9158496082373</v>
      </c>
      <c r="W122" s="66">
        <f>[2]GT!S120</f>
        <v>1510.7641503917625</v>
      </c>
      <c r="X122" s="65">
        <f>[2]KZN!Q120</f>
        <v>1459.07</v>
      </c>
      <c r="Y122" s="65">
        <f>[2]KZN!R120</f>
        <v>1258.2061321337976</v>
      </c>
      <c r="Z122" s="65">
        <f>[2]KZN!S120</f>
        <v>1659.9338678662023</v>
      </c>
      <c r="AA122" s="68">
        <f>[2]LP!Q120</f>
        <v>947.19309999999996</v>
      </c>
      <c r="AB122" s="65">
        <f>[2]LP!R120</f>
        <v>818.0542680803643</v>
      </c>
      <c r="AC122" s="66">
        <f>[2]LP!S120</f>
        <v>1076.3319319196357</v>
      </c>
      <c r="AD122" s="65">
        <f>[2]MP!Q120</f>
        <v>696.36609999999996</v>
      </c>
      <c r="AE122" s="65">
        <f>[2]MP!R120</f>
        <v>602.77007170082095</v>
      </c>
      <c r="AF122" s="65">
        <f>[2]MP!S120</f>
        <v>789.96212829917897</v>
      </c>
      <c r="AG122" s="68">
        <f>[2]NC!Q120</f>
        <v>237.24680000000001</v>
      </c>
      <c r="AH122" s="65">
        <f>[2]NC!R120</f>
        <v>187.349450035692</v>
      </c>
      <c r="AI122" s="66">
        <f>[2]NC!S120</f>
        <v>287.14414996430799</v>
      </c>
      <c r="AJ122" s="65">
        <f>[2]NW!Q120</f>
        <v>573.23310000000004</v>
      </c>
      <c r="AK122" s="65">
        <f>[2]NW!R120</f>
        <v>454.40336740227826</v>
      </c>
      <c r="AL122" s="65">
        <f>[2]NW!S120</f>
        <v>692.06283259772181</v>
      </c>
      <c r="AM122" s="68">
        <f>[2]WC!Q120</f>
        <v>829.74779999999998</v>
      </c>
      <c r="AN122" s="65">
        <f>[2]WC!R120</f>
        <v>708.23868755776732</v>
      </c>
      <c r="AO122" s="66">
        <f>[2]WC!S120</f>
        <v>951.25691244223265</v>
      </c>
      <c r="AQ122" s="87">
        <f t="shared" si="7"/>
        <v>44633</v>
      </c>
      <c r="AR122" s="64">
        <v>2</v>
      </c>
      <c r="AS122" s="68">
        <f>'[3]BUF(N)'!D221</f>
        <v>110.98468523573437</v>
      </c>
      <c r="AT122" s="65">
        <f>'[3]BUF(N)'!E221</f>
        <v>67.478688623326491</v>
      </c>
      <c r="AU122" s="66">
        <f>'[3]BUF(N)'!F221</f>
        <v>154.49068184814226</v>
      </c>
      <c r="AV122" s="65">
        <f>'[3]CPT(N)'!D221</f>
        <v>443.71745189987342</v>
      </c>
      <c r="AW122" s="65">
        <f>'[3]CPT(N)'!E221</f>
        <v>360.22757615039325</v>
      </c>
      <c r="AX122" s="65">
        <f>'[3]CPT(N)'!F221</f>
        <v>527.2073276493536</v>
      </c>
      <c r="AY122" s="68">
        <f>'[3]EKU(N)'!D221</f>
        <v>417.45561238477717</v>
      </c>
      <c r="AZ122" s="65">
        <f>'[3]EKU(N)'!E221</f>
        <v>349.54393336202162</v>
      </c>
      <c r="BA122" s="66">
        <f>'[3]EKU(N)'!F221</f>
        <v>485.36729140753272</v>
      </c>
      <c r="BB122" s="65">
        <f>'[3]ETH(N)'!D221</f>
        <v>374.34613855983264</v>
      </c>
      <c r="BC122" s="65">
        <f>'[3]ETH(N)'!E221</f>
        <v>323.2059638788968</v>
      </c>
      <c r="BD122" s="65">
        <f>'[3]ETH(N)'!F221</f>
        <v>425.48631324076848</v>
      </c>
      <c r="BE122" s="68">
        <f>'[3]JHN(N)'!D221</f>
        <v>423.63423939012654</v>
      </c>
      <c r="BF122" s="65">
        <f>'[3]JHN(N)'!E221</f>
        <v>299.91609611863402</v>
      </c>
      <c r="BG122" s="66">
        <f>'[3]JHN(N)'!F221</f>
        <v>547.35238266161912</v>
      </c>
      <c r="BH122" s="65">
        <f>'[3]MAN(N)'!D221</f>
        <v>100.00339926718522</v>
      </c>
      <c r="BI122" s="65">
        <f>'[3]MAN(N)'!E221</f>
        <v>58.6459934662481</v>
      </c>
      <c r="BJ122" s="65">
        <f>'[3]MAN(N)'!F221</f>
        <v>141.36080506812232</v>
      </c>
      <c r="BK122" s="68">
        <f>'[3]NMA(N)'!D221</f>
        <v>181.82030915107489</v>
      </c>
      <c r="BL122" s="65">
        <f>'[3]NMA(N)'!E221</f>
        <v>147.78718368417668</v>
      </c>
      <c r="BM122" s="66">
        <f>'[3]NMA(N)'!F221</f>
        <v>215.85343461797311</v>
      </c>
      <c r="BN122" s="65">
        <f>'[3]TSH(N)'!D221</f>
        <v>359.3012632133927</v>
      </c>
      <c r="BO122" s="65">
        <f>'[3]TSH(N)'!E221</f>
        <v>296.62475085844846</v>
      </c>
      <c r="BP122" s="66">
        <f>'[3]TSH(N)'!F221</f>
        <v>421.97777556833694</v>
      </c>
    </row>
    <row r="123" spans="1:68" x14ac:dyDescent="0.35">
      <c r="A123" s="87">
        <f t="shared" si="4"/>
        <v>44640</v>
      </c>
      <c r="B123" s="67">
        <v>12</v>
      </c>
      <c r="C123" s="65">
        <f>'[2]RSA All cause 0+ '!Q121</f>
        <v>8638.34</v>
      </c>
      <c r="D123" s="65">
        <f>'[2]RSA All cause 0+ '!R121</f>
        <v>8002.6006211777894</v>
      </c>
      <c r="E123" s="65">
        <f>'[2]RSA All cause 0+ '!S121</f>
        <v>9274.0793788222109</v>
      </c>
      <c r="F123" s="68">
        <f>'[2]RSA Naturals'!Q121</f>
        <v>7626.83</v>
      </c>
      <c r="G123" s="65">
        <f>'[2]RSA Naturals'!R121</f>
        <v>6960.0309685513657</v>
      </c>
      <c r="H123" s="66">
        <f>'[2]RSA Naturals'!S121</f>
        <v>8293.6290314486341</v>
      </c>
      <c r="I123" s="65">
        <f>'[2]RSA Unnaturals'!T121</f>
        <v>1011.52</v>
      </c>
      <c r="J123" s="65">
        <f>'[2]RSA Unnaturals'!U121</f>
        <v>846.76341011928002</v>
      </c>
      <c r="K123" s="66">
        <f>'[2]RSA Unnaturals'!V121</f>
        <v>1176.2765898807199</v>
      </c>
      <c r="M123" s="87">
        <f t="shared" si="5"/>
        <v>44640</v>
      </c>
      <c r="N123" s="64">
        <f t="shared" si="6"/>
        <v>12</v>
      </c>
      <c r="O123" s="68">
        <f>[2]EC!Q121</f>
        <v>1144.3800000000001</v>
      </c>
      <c r="P123" s="65">
        <f>[2]EC!R121</f>
        <v>985.86905842065221</v>
      </c>
      <c r="Q123" s="66">
        <f>[2]EC!S121</f>
        <v>1302.890941579348</v>
      </c>
      <c r="R123" s="65">
        <f>[2]FS!Q121</f>
        <v>455.2045</v>
      </c>
      <c r="S123" s="65">
        <f>[2]FS!R121</f>
        <v>371.14074220425482</v>
      </c>
      <c r="T123" s="65">
        <f>[2]FS!S121</f>
        <v>539.26825779574517</v>
      </c>
      <c r="U123" s="68">
        <f>[2]GT!Q121</f>
        <v>1363.22</v>
      </c>
      <c r="V123" s="65">
        <f>[2]GT!R121</f>
        <v>1227.7958496082374</v>
      </c>
      <c r="W123" s="66">
        <f>[2]GT!S121</f>
        <v>1498.6441503917627</v>
      </c>
      <c r="X123" s="65">
        <f>[2]KZN!Q121</f>
        <v>1414.41</v>
      </c>
      <c r="Y123" s="65">
        <f>[2]KZN!R121</f>
        <v>1213.5461321337978</v>
      </c>
      <c r="Z123" s="65">
        <f>[2]KZN!S121</f>
        <v>1615.2738678662024</v>
      </c>
      <c r="AA123" s="68">
        <f>[2]LP!Q121</f>
        <v>938.84580000000005</v>
      </c>
      <c r="AB123" s="65">
        <f>[2]LP!R121</f>
        <v>809.70696808036439</v>
      </c>
      <c r="AC123" s="66">
        <f>[2]LP!S121</f>
        <v>1067.9846319196358</v>
      </c>
      <c r="AD123" s="65">
        <f>[2]MP!Q121</f>
        <v>690.22929999999997</v>
      </c>
      <c r="AE123" s="65">
        <f>[2]MP!R121</f>
        <v>596.63327170082096</v>
      </c>
      <c r="AF123" s="65">
        <f>[2]MP!S121</f>
        <v>783.82532829917898</v>
      </c>
      <c r="AG123" s="68">
        <f>[2]NC!Q121</f>
        <v>227.94589999999999</v>
      </c>
      <c r="AH123" s="65">
        <f>[2]NC!R121</f>
        <v>178.04855003569199</v>
      </c>
      <c r="AI123" s="66">
        <f>[2]NC!S121</f>
        <v>277.84324996430797</v>
      </c>
      <c r="AJ123" s="65">
        <f>[2]NW!Q121</f>
        <v>568.18140000000005</v>
      </c>
      <c r="AK123" s="65">
        <f>[2]NW!R121</f>
        <v>449.35166740227828</v>
      </c>
      <c r="AL123" s="65">
        <f>[2]NW!S121</f>
        <v>687.01113259772183</v>
      </c>
      <c r="AM123" s="68">
        <f>[2]WC!Q121</f>
        <v>824.42</v>
      </c>
      <c r="AN123" s="65">
        <f>[2]WC!R121</f>
        <v>702.9108875577673</v>
      </c>
      <c r="AO123" s="66">
        <f>[2]WC!S121</f>
        <v>945.92911244223262</v>
      </c>
      <c r="AQ123" s="87">
        <f t="shared" si="7"/>
        <v>44640</v>
      </c>
      <c r="AR123" s="64">
        <v>2</v>
      </c>
      <c r="AS123" s="68">
        <f>'[3]BUF(N)'!D222</f>
        <v>95.563218663253735</v>
      </c>
      <c r="AT123" s="65">
        <f>'[3]BUF(N)'!E222</f>
        <v>58.102436947258269</v>
      </c>
      <c r="AU123" s="66">
        <f>'[3]BUF(N)'!F222</f>
        <v>133.0240003792492</v>
      </c>
      <c r="AV123" s="65">
        <f>'[3]CPT(N)'!D222</f>
        <v>446.81826941471309</v>
      </c>
      <c r="AW123" s="65">
        <f>'[3]CPT(N)'!E222</f>
        <v>362.74494384164069</v>
      </c>
      <c r="AX123" s="65">
        <f>'[3]CPT(N)'!F222</f>
        <v>530.89159498778554</v>
      </c>
      <c r="AY123" s="68">
        <f>'[3]EKU(N)'!D222</f>
        <v>423.13560367692992</v>
      </c>
      <c r="AZ123" s="65">
        <f>'[3]EKU(N)'!E222</f>
        <v>354.29990367076698</v>
      </c>
      <c r="BA123" s="66">
        <f>'[3]EKU(N)'!F222</f>
        <v>491.97130368309286</v>
      </c>
      <c r="BB123" s="65">
        <f>'[3]ETH(N)'!D222</f>
        <v>359.90790410219103</v>
      </c>
      <c r="BC123" s="65">
        <f>'[3]ETH(N)'!E222</f>
        <v>310.74016550698252</v>
      </c>
      <c r="BD123" s="65">
        <f>'[3]ETH(N)'!F222</f>
        <v>409.07564269739953</v>
      </c>
      <c r="BE123" s="68">
        <f>'[3]JHN(N)'!D222</f>
        <v>394.16609835382053</v>
      </c>
      <c r="BF123" s="65">
        <f>'[3]JHN(N)'!E222</f>
        <v>279.05383099057076</v>
      </c>
      <c r="BG123" s="66">
        <f>'[3]JHN(N)'!F222</f>
        <v>509.2783657170703</v>
      </c>
      <c r="BH123" s="65">
        <f>'[3]MAN(N)'!D222</f>
        <v>116.05653254433636</v>
      </c>
      <c r="BI123" s="65">
        <f>'[3]MAN(N)'!E222</f>
        <v>68.060192945300628</v>
      </c>
      <c r="BJ123" s="65">
        <f>'[3]MAN(N)'!F222</f>
        <v>164.0528721433721</v>
      </c>
      <c r="BK123" s="68">
        <f>'[3]NMA(N)'!D222</f>
        <v>171.45868190336327</v>
      </c>
      <c r="BL123" s="65">
        <f>'[3]NMA(N)'!E222</f>
        <v>139.36504582469172</v>
      </c>
      <c r="BM123" s="66">
        <f>'[3]NMA(N)'!F222</f>
        <v>203.55231798203482</v>
      </c>
      <c r="BN123" s="65">
        <f>'[3]TSH(N)'!D222</f>
        <v>357.17783770235411</v>
      </c>
      <c r="BO123" s="65">
        <f>'[3]TSH(N)'!E222</f>
        <v>294.87173569355548</v>
      </c>
      <c r="BP123" s="66">
        <f>'[3]TSH(N)'!F222</f>
        <v>419.48393971115274</v>
      </c>
    </row>
    <row r="124" spans="1:68" x14ac:dyDescent="0.35">
      <c r="A124" s="87">
        <f t="shared" si="4"/>
        <v>44647</v>
      </c>
      <c r="B124" s="67">
        <v>13</v>
      </c>
      <c r="C124" s="65">
        <f>'[2]RSA All cause 0+ '!Q122</f>
        <v>8990.93</v>
      </c>
      <c r="D124" s="65">
        <f>'[2]RSA All cause 0+ '!R122</f>
        <v>8355.1906211777896</v>
      </c>
      <c r="E124" s="65">
        <f>'[2]RSA All cause 0+ '!S122</f>
        <v>9626.669378822211</v>
      </c>
      <c r="F124" s="68">
        <f>'[2]RSA Naturals'!Q122</f>
        <v>7878.05</v>
      </c>
      <c r="G124" s="65">
        <f>'[2]RSA Naturals'!R122</f>
        <v>7211.250968551366</v>
      </c>
      <c r="H124" s="66">
        <f>'[2]RSA Naturals'!S122</f>
        <v>8544.8490314486335</v>
      </c>
      <c r="I124" s="65">
        <f>'[2]RSA Unnaturals'!T122</f>
        <v>1112.8800000000001</v>
      </c>
      <c r="J124" s="65">
        <f>'[2]RSA Unnaturals'!U122</f>
        <v>948.12341011928015</v>
      </c>
      <c r="K124" s="66">
        <f>'[2]RSA Unnaturals'!V122</f>
        <v>1277.6365898807201</v>
      </c>
      <c r="M124" s="87">
        <f t="shared" si="5"/>
        <v>44647</v>
      </c>
      <c r="N124" s="64">
        <f t="shared" si="6"/>
        <v>13</v>
      </c>
      <c r="O124" s="68">
        <f>[2]EC!Q122</f>
        <v>1180.71</v>
      </c>
      <c r="P124" s="65">
        <f>[2]EC!R122</f>
        <v>1022.1990584206521</v>
      </c>
      <c r="Q124" s="66">
        <f>[2]EC!S122</f>
        <v>1339.2209415793479</v>
      </c>
      <c r="R124" s="65">
        <f>[2]FS!Q122</f>
        <v>469.65780000000001</v>
      </c>
      <c r="S124" s="65">
        <f>[2]FS!R122</f>
        <v>385.59404220425483</v>
      </c>
      <c r="T124" s="65">
        <f>[2]FS!S122</f>
        <v>553.72155779574518</v>
      </c>
      <c r="U124" s="68">
        <f>[2]GT!Q122</f>
        <v>1406.5</v>
      </c>
      <c r="V124" s="65">
        <f>[2]GT!R122</f>
        <v>1271.0758496082371</v>
      </c>
      <c r="W124" s="66">
        <f>[2]GT!S122</f>
        <v>1541.9241503917629</v>
      </c>
      <c r="X124" s="65">
        <f>[2]KZN!Q122</f>
        <v>1454.92</v>
      </c>
      <c r="Y124" s="65">
        <f>[2]KZN!R122</f>
        <v>1254.0561321337977</v>
      </c>
      <c r="Z124" s="65">
        <f>[2]KZN!S122</f>
        <v>1655.7838678662024</v>
      </c>
      <c r="AA124" s="68">
        <f>[2]LP!Q122</f>
        <v>968.65520000000004</v>
      </c>
      <c r="AB124" s="65">
        <f>[2]LP!R122</f>
        <v>839.51636808036437</v>
      </c>
      <c r="AC124" s="66">
        <f>[2]LP!S122</f>
        <v>1097.7940319196357</v>
      </c>
      <c r="AD124" s="65">
        <f>[2]MP!Q122</f>
        <v>712.14480000000003</v>
      </c>
      <c r="AE124" s="65">
        <f>[2]MP!R122</f>
        <v>618.54877170082102</v>
      </c>
      <c r="AF124" s="65">
        <f>[2]MP!S122</f>
        <v>805.74082829917904</v>
      </c>
      <c r="AG124" s="68">
        <f>[2]NC!Q122</f>
        <v>246.3503</v>
      </c>
      <c r="AH124" s="65">
        <f>[2]NC!R122</f>
        <v>196.452950035692</v>
      </c>
      <c r="AI124" s="66">
        <f>[2]NC!S122</f>
        <v>296.24764996430798</v>
      </c>
      <c r="AJ124" s="65">
        <f>[2]NW!Q122</f>
        <v>586.22180000000003</v>
      </c>
      <c r="AK124" s="65">
        <f>[2]NW!R122</f>
        <v>467.39206740227826</v>
      </c>
      <c r="AL124" s="65">
        <f>[2]NW!S122</f>
        <v>705.0515325977218</v>
      </c>
      <c r="AM124" s="68">
        <f>[2]WC!Q122</f>
        <v>852.89200000000005</v>
      </c>
      <c r="AN124" s="65">
        <f>[2]WC!R122</f>
        <v>731.38288755776739</v>
      </c>
      <c r="AO124" s="66">
        <f>[2]WC!S122</f>
        <v>974.40111244223272</v>
      </c>
      <c r="AQ124" s="87">
        <f t="shared" si="7"/>
        <v>44647</v>
      </c>
      <c r="AR124" s="64">
        <v>2</v>
      </c>
      <c r="AS124" s="68">
        <f>'[3]BUF(N)'!D223</f>
        <v>113.92746628780546</v>
      </c>
      <c r="AT124" s="65">
        <f>'[3]BUF(N)'!E223</f>
        <v>69.267899502985728</v>
      </c>
      <c r="AU124" s="66">
        <f>'[3]BUF(N)'!F223</f>
        <v>158.58703307262519</v>
      </c>
      <c r="AV124" s="65">
        <f>'[3]CPT(N)'!D223</f>
        <v>525.46255034194428</v>
      </c>
      <c r="AW124" s="65">
        <f>'[3]CPT(N)'!E223</f>
        <v>426.59151686960405</v>
      </c>
      <c r="AX124" s="65">
        <f>'[3]CPT(N)'!F223</f>
        <v>624.33358381428457</v>
      </c>
      <c r="AY124" s="68">
        <f>'[3]EKU(N)'!D223</f>
        <v>462.31884338511503</v>
      </c>
      <c r="AZ124" s="65">
        <f>'[3]EKU(N)'!E223</f>
        <v>387.1088139432245</v>
      </c>
      <c r="BA124" s="66">
        <f>'[3]EKU(N)'!F223</f>
        <v>537.52887282700556</v>
      </c>
      <c r="BB124" s="65">
        <f>'[3]ETH(N)'!D223</f>
        <v>415.03025724411162</v>
      </c>
      <c r="BC124" s="65">
        <f>'[3]ETH(N)'!E223</f>
        <v>358.33214374147906</v>
      </c>
      <c r="BD124" s="65">
        <f>'[3]ETH(N)'!F223</f>
        <v>471.72837074674419</v>
      </c>
      <c r="BE124" s="68">
        <f>'[3]JHN(N)'!D223</f>
        <v>439.55151768182969</v>
      </c>
      <c r="BF124" s="65">
        <f>'[3]JHN(N)'!E223</f>
        <v>311.18489245802812</v>
      </c>
      <c r="BG124" s="66">
        <f>'[3]JHN(N)'!F223</f>
        <v>567.91814290563127</v>
      </c>
      <c r="BH124" s="65">
        <f>'[3]MAN(N)'!D223</f>
        <v>123.93546539847857</v>
      </c>
      <c r="BI124" s="65">
        <f>'[3]MAN(N)'!E223</f>
        <v>72.68071432828377</v>
      </c>
      <c r="BJ124" s="65">
        <f>'[3]MAN(N)'!F223</f>
        <v>175.19021646867338</v>
      </c>
      <c r="BK124" s="68">
        <f>'[3]NMA(N)'!D223</f>
        <v>209.84990385578493</v>
      </c>
      <c r="BL124" s="65">
        <f>'[3]NMA(N)'!E223</f>
        <v>170.57019885205909</v>
      </c>
      <c r="BM124" s="66">
        <f>'[3]NMA(N)'!F223</f>
        <v>249.12960885951077</v>
      </c>
      <c r="BN124" s="65">
        <f>'[3]TSH(N)'!D223</f>
        <v>348.70980769328838</v>
      </c>
      <c r="BO124" s="65">
        <f>'[3]TSH(N)'!E223</f>
        <v>287.88086883927116</v>
      </c>
      <c r="BP124" s="66">
        <f>'[3]TSH(N)'!F223</f>
        <v>409.53874654730561</v>
      </c>
    </row>
    <row r="125" spans="1:68" x14ac:dyDescent="0.35">
      <c r="A125" s="87">
        <f t="shared" si="4"/>
        <v>44654</v>
      </c>
      <c r="B125" s="67">
        <v>14</v>
      </c>
      <c r="C125" s="65">
        <f>'[2]RSA All cause 0+ '!Q123</f>
        <v>9227.5300000000007</v>
      </c>
      <c r="D125" s="65">
        <f>'[2]RSA All cause 0+ '!R123</f>
        <v>8591.7906211777899</v>
      </c>
      <c r="E125" s="65">
        <f>'[2]RSA All cause 0+ '!S123</f>
        <v>9863.2693788222114</v>
      </c>
      <c r="F125" s="68">
        <f>'[2]RSA Naturals'!Q123</f>
        <v>8065.9</v>
      </c>
      <c r="G125" s="65">
        <f>'[2]RSA Naturals'!R123</f>
        <v>7399.1009685513654</v>
      </c>
      <c r="H125" s="66">
        <f>'[2]RSA Naturals'!S123</f>
        <v>8732.6990314486338</v>
      </c>
      <c r="I125" s="65">
        <f>'[2]RSA Unnaturals'!T123</f>
        <v>1161.6300000000001</v>
      </c>
      <c r="J125" s="65">
        <f>'[2]RSA Unnaturals'!U123</f>
        <v>996.87341011928015</v>
      </c>
      <c r="K125" s="66">
        <f>'[2]RSA Unnaturals'!V123</f>
        <v>1326.3865898807201</v>
      </c>
      <c r="M125" s="87">
        <f t="shared" si="5"/>
        <v>44654</v>
      </c>
      <c r="N125" s="64">
        <f t="shared" si="6"/>
        <v>14</v>
      </c>
      <c r="O125" s="68">
        <f>[2]EC!Q123</f>
        <v>1196.3900000000001</v>
      </c>
      <c r="P125" s="65">
        <f>[2]EC!R123</f>
        <v>1037.8790584206522</v>
      </c>
      <c r="Q125" s="66">
        <f>[2]EC!S123</f>
        <v>1354.900941579348</v>
      </c>
      <c r="R125" s="65">
        <f>[2]FS!Q123</f>
        <v>475.89409999999998</v>
      </c>
      <c r="S125" s="65">
        <f>[2]FS!R123</f>
        <v>391.8303422042548</v>
      </c>
      <c r="T125" s="65">
        <f>[2]FS!S123</f>
        <v>559.95785779574521</v>
      </c>
      <c r="U125" s="68">
        <f>[2]GT!Q123</f>
        <v>1425.18</v>
      </c>
      <c r="V125" s="65">
        <f>[2]GT!R123</f>
        <v>1289.7558496082374</v>
      </c>
      <c r="W125" s="66">
        <f>[2]GT!S123</f>
        <v>1560.6041503917627</v>
      </c>
      <c r="X125" s="65">
        <f>[2]KZN!Q123</f>
        <v>1514.98</v>
      </c>
      <c r="Y125" s="65">
        <f>[2]KZN!R123</f>
        <v>1314.1161321337977</v>
      </c>
      <c r="Z125" s="65">
        <f>[2]KZN!S123</f>
        <v>1715.8438678662023</v>
      </c>
      <c r="AA125" s="68">
        <f>[2]LP!Q123</f>
        <v>981.51739999999995</v>
      </c>
      <c r="AB125" s="65">
        <f>[2]LP!R123</f>
        <v>852.37856808036429</v>
      </c>
      <c r="AC125" s="66">
        <f>[2]LP!S123</f>
        <v>1110.6562319196357</v>
      </c>
      <c r="AD125" s="65">
        <f>[2]MP!Q123</f>
        <v>721.601</v>
      </c>
      <c r="AE125" s="65">
        <f>[2]MP!R123</f>
        <v>628.00497170082099</v>
      </c>
      <c r="AF125" s="65">
        <f>[2]MP!S123</f>
        <v>815.19702829917901</v>
      </c>
      <c r="AG125" s="68">
        <f>[2]NC!Q123</f>
        <v>257.41989999999998</v>
      </c>
      <c r="AH125" s="65">
        <f>[2]NC!R123</f>
        <v>207.52255003569198</v>
      </c>
      <c r="AI125" s="66">
        <f>[2]NC!S123</f>
        <v>307.31724996430796</v>
      </c>
      <c r="AJ125" s="65">
        <f>[2]NW!Q123</f>
        <v>594.0059</v>
      </c>
      <c r="AK125" s="65">
        <f>[2]NW!R123</f>
        <v>475.17616740227822</v>
      </c>
      <c r="AL125" s="65">
        <f>[2]NW!S123</f>
        <v>712.83563259772177</v>
      </c>
      <c r="AM125" s="68">
        <f>[2]WC!Q123</f>
        <v>898.91849999999999</v>
      </c>
      <c r="AN125" s="65">
        <f>[2]WC!R123</f>
        <v>777.40938755776733</v>
      </c>
      <c r="AO125" s="66">
        <f>[2]WC!S123</f>
        <v>1020.4276124422327</v>
      </c>
      <c r="AQ125" s="87">
        <f t="shared" si="7"/>
        <v>44654</v>
      </c>
      <c r="AR125" s="64">
        <v>2</v>
      </c>
      <c r="AS125" s="68">
        <f>'[3]BUF(N)'!D224</f>
        <v>87.606691406463256</v>
      </c>
      <c r="AT125" s="65">
        <f>'[3]BUF(N)'!E224</f>
        <v>53.264868375129659</v>
      </c>
      <c r="AU125" s="66">
        <f>'[3]BUF(N)'!F224</f>
        <v>121.94851443779686</v>
      </c>
      <c r="AV125" s="65">
        <f>'[3]CPT(N)'!D224</f>
        <v>527.34493395924346</v>
      </c>
      <c r="AW125" s="65">
        <f>'[3]CPT(N)'!E224</f>
        <v>428.11971118547223</v>
      </c>
      <c r="AX125" s="65">
        <f>'[3]CPT(N)'!F224</f>
        <v>626.57015673301476</v>
      </c>
      <c r="AY125" s="68">
        <f>'[3]EKU(N)'!D224</f>
        <v>413.06889643862826</v>
      </c>
      <c r="AZ125" s="65">
        <f>'[3]EKU(N)'!E224</f>
        <v>345.87084836599217</v>
      </c>
      <c r="BA125" s="66">
        <f>'[3]EKU(N)'!F224</f>
        <v>480.26694451126434</v>
      </c>
      <c r="BB125" s="65">
        <f>'[3]ETH(N)'!D224</f>
        <v>421.90115817415221</v>
      </c>
      <c r="BC125" s="65">
        <f>'[3]ETH(N)'!E224</f>
        <v>364.26439715366496</v>
      </c>
      <c r="BD125" s="65">
        <f>'[3]ETH(N)'!F224</f>
        <v>479.53791919463947</v>
      </c>
      <c r="BE125" s="68">
        <f>'[3]JHN(N)'!D224</f>
        <v>394.16047097656269</v>
      </c>
      <c r="BF125" s="65">
        <f>'[3]JHN(N)'!E224</f>
        <v>279.04984703256736</v>
      </c>
      <c r="BG125" s="66">
        <f>'[3]JHN(N)'!F224</f>
        <v>509.27109492055803</v>
      </c>
      <c r="BH125" s="65">
        <f>'[3]MAN(N)'!D224</f>
        <v>139.4485228801191</v>
      </c>
      <c r="BI125" s="65">
        <f>'[3]MAN(N)'!E224</f>
        <v>81.778191757817041</v>
      </c>
      <c r="BJ125" s="65">
        <f>'[3]MAN(N)'!F224</f>
        <v>197.11885400242116</v>
      </c>
      <c r="BK125" s="68">
        <f>'[3]NMA(N)'!D224</f>
        <v>193.18529659693749</v>
      </c>
      <c r="BL125" s="65">
        <f>'[3]NMA(N)'!E224</f>
        <v>157.02487277992273</v>
      </c>
      <c r="BM125" s="66">
        <f>'[3]NMA(N)'!F224</f>
        <v>229.34572041395225</v>
      </c>
      <c r="BN125" s="65">
        <f>'[3]TSH(N)'!D224</f>
        <v>379.76564569869464</v>
      </c>
      <c r="BO125" s="65">
        <f>'[3]TSH(N)'!E224</f>
        <v>313.51932646301435</v>
      </c>
      <c r="BP125" s="66">
        <f>'[3]TSH(N)'!F224</f>
        <v>446.01196493437493</v>
      </c>
    </row>
    <row r="126" spans="1:68" x14ac:dyDescent="0.35">
      <c r="A126" s="87">
        <f t="shared" si="4"/>
        <v>44661</v>
      </c>
      <c r="B126" s="67">
        <v>15</v>
      </c>
      <c r="C126" s="65">
        <f>'[2]RSA All cause 0+ '!Q124</f>
        <v>8948.58</v>
      </c>
      <c r="D126" s="65">
        <f>'[2]RSA All cause 0+ '!R124</f>
        <v>8312.8406211777892</v>
      </c>
      <c r="E126" s="65">
        <f>'[2]RSA All cause 0+ '!S124</f>
        <v>9584.3193788222106</v>
      </c>
      <c r="F126" s="68">
        <f>'[2]RSA Naturals'!Q124</f>
        <v>7964.71</v>
      </c>
      <c r="G126" s="65">
        <f>'[2]RSA Naturals'!R124</f>
        <v>7297.9109685513658</v>
      </c>
      <c r="H126" s="66">
        <f>'[2]RSA Naturals'!S124</f>
        <v>8631.5090314486333</v>
      </c>
      <c r="I126" s="65">
        <f>'[2]RSA Unnaturals'!T124</f>
        <v>983.87019999999995</v>
      </c>
      <c r="J126" s="65">
        <f>'[2]RSA Unnaturals'!U124</f>
        <v>819.11361011928</v>
      </c>
      <c r="K126" s="66">
        <f>'[2]RSA Unnaturals'!V124</f>
        <v>1148.62678988072</v>
      </c>
      <c r="M126" s="87">
        <f t="shared" si="5"/>
        <v>44661</v>
      </c>
      <c r="N126" s="64">
        <f t="shared" si="6"/>
        <v>15</v>
      </c>
      <c r="O126" s="68">
        <f>[2]EC!Q124</f>
        <v>1182.23</v>
      </c>
      <c r="P126" s="65">
        <f>[2]EC!R124</f>
        <v>1023.7190584206521</v>
      </c>
      <c r="Q126" s="66">
        <f>[2]EC!S124</f>
        <v>1340.7409415793479</v>
      </c>
      <c r="R126" s="65">
        <f>[2]FS!Q124</f>
        <v>470.26080000000002</v>
      </c>
      <c r="S126" s="65">
        <f>[2]FS!R124</f>
        <v>386.19704220425484</v>
      </c>
      <c r="T126" s="65">
        <f>[2]FS!S124</f>
        <v>554.32455779574525</v>
      </c>
      <c r="U126" s="68">
        <f>[2]GT!Q124</f>
        <v>1408.31</v>
      </c>
      <c r="V126" s="65">
        <f>[2]GT!R124</f>
        <v>1272.8858496082371</v>
      </c>
      <c r="W126" s="66">
        <f>[2]GT!S124</f>
        <v>1543.7341503917628</v>
      </c>
      <c r="X126" s="65">
        <f>[2]KZN!Q124</f>
        <v>1508.04</v>
      </c>
      <c r="Y126" s="65">
        <f>[2]KZN!R124</f>
        <v>1307.1761321337976</v>
      </c>
      <c r="Z126" s="65">
        <f>[2]KZN!S124</f>
        <v>1708.9038678662023</v>
      </c>
      <c r="AA126" s="68">
        <f>[2]LP!Q124</f>
        <v>969.899</v>
      </c>
      <c r="AB126" s="65">
        <f>[2]LP!R124</f>
        <v>840.76016808036434</v>
      </c>
      <c r="AC126" s="66">
        <f>[2]LP!S124</f>
        <v>1099.0378319196357</v>
      </c>
      <c r="AD126" s="65">
        <f>[2]MP!Q124</f>
        <v>713.05930000000001</v>
      </c>
      <c r="AE126" s="65">
        <f>[2]MP!R124</f>
        <v>619.463271700821</v>
      </c>
      <c r="AF126" s="65">
        <f>[2]MP!S124</f>
        <v>806.65532829917902</v>
      </c>
      <c r="AG126" s="68">
        <f>[2]NC!Q124</f>
        <v>251.25059999999999</v>
      </c>
      <c r="AH126" s="65">
        <f>[2]NC!R124</f>
        <v>201.35325003569199</v>
      </c>
      <c r="AI126" s="66">
        <f>[2]NC!S124</f>
        <v>301.147949964308</v>
      </c>
      <c r="AJ126" s="65">
        <f>[2]NW!Q124</f>
        <v>586.97460000000001</v>
      </c>
      <c r="AK126" s="65">
        <f>[2]NW!R124</f>
        <v>468.14486740227824</v>
      </c>
      <c r="AL126" s="65">
        <f>[2]NW!S124</f>
        <v>705.80433259772178</v>
      </c>
      <c r="AM126" s="68">
        <f>[2]WC!Q124</f>
        <v>874.68979999999999</v>
      </c>
      <c r="AN126" s="65">
        <f>[2]WC!R124</f>
        <v>753.18068755776733</v>
      </c>
      <c r="AO126" s="66">
        <f>[2]WC!S124</f>
        <v>996.19891244223265</v>
      </c>
      <c r="AQ126" s="87">
        <f t="shared" si="7"/>
        <v>44661</v>
      </c>
      <c r="AR126" s="64">
        <v>2</v>
      </c>
      <c r="AS126" s="68">
        <f>'[3]BUF(N)'!D225</f>
        <v>98.062399912496019</v>
      </c>
      <c r="AT126" s="65">
        <f>'[3]BUF(N)'!E225</f>
        <v>59.621939146797573</v>
      </c>
      <c r="AU126" s="66">
        <f>'[3]BUF(N)'!F225</f>
        <v>136.50286067819445</v>
      </c>
      <c r="AV126" s="65">
        <f>'[3]CPT(N)'!D225</f>
        <v>513.81723890391277</v>
      </c>
      <c r="AW126" s="65">
        <f>'[3]CPT(N)'!E225</f>
        <v>417.13738723175254</v>
      </c>
      <c r="AX126" s="65">
        <f>'[3]CPT(N)'!F225</f>
        <v>610.49709057607299</v>
      </c>
      <c r="AY126" s="68">
        <f>'[3]EKU(N)'!D225</f>
        <v>476.43197819870227</v>
      </c>
      <c r="AZ126" s="65">
        <f>'[3]EKU(N)'!E225</f>
        <v>398.92602398533739</v>
      </c>
      <c r="BA126" s="66">
        <f>'[3]EKU(N)'!F225</f>
        <v>553.9379324120672</v>
      </c>
      <c r="BB126" s="65">
        <f>'[3]ETH(N)'!D225</f>
        <v>408.93367584688968</v>
      </c>
      <c r="BC126" s="65">
        <f>'[3]ETH(N)'!E225</f>
        <v>353.06842852209439</v>
      </c>
      <c r="BD126" s="65">
        <f>'[3]ETH(N)'!F225</f>
        <v>464.79892317168498</v>
      </c>
      <c r="BE126" s="68">
        <f>'[3]JHN(N)'!D225</f>
        <v>418.37015535723015</v>
      </c>
      <c r="BF126" s="65">
        <f>'[3]JHN(N)'!E225</f>
        <v>296.18933518670462</v>
      </c>
      <c r="BG126" s="66">
        <f>'[3]JHN(N)'!F225</f>
        <v>540.55097552775567</v>
      </c>
      <c r="BH126" s="65">
        <f>'[3]MAN(N)'!D225</f>
        <v>113.05583378779683</v>
      </c>
      <c r="BI126" s="65">
        <f>'[3]MAN(N)'!E225</f>
        <v>66.300463166515584</v>
      </c>
      <c r="BJ126" s="65">
        <f>'[3]MAN(N)'!F225</f>
        <v>159.81120440907807</v>
      </c>
      <c r="BK126" s="68">
        <f>'[3]NMA(N)'!D225</f>
        <v>160.51579935598394</v>
      </c>
      <c r="BL126" s="65">
        <f>'[3]NMA(N)'!E225</f>
        <v>130.47045203253086</v>
      </c>
      <c r="BM126" s="66">
        <f>'[3]NMA(N)'!F225</f>
        <v>190.56114667943703</v>
      </c>
      <c r="BN126" s="65">
        <f>'[3]TSH(N)'!D225</f>
        <v>372.22855477070095</v>
      </c>
      <c r="BO126" s="65">
        <f>'[3]TSH(N)'!E225</f>
        <v>307.29700567649991</v>
      </c>
      <c r="BP126" s="66">
        <f>'[3]TSH(N)'!F225</f>
        <v>437.160103864902</v>
      </c>
    </row>
    <row r="127" spans="1:68" x14ac:dyDescent="0.35">
      <c r="A127" s="87">
        <f t="shared" si="4"/>
        <v>44668</v>
      </c>
      <c r="B127" s="67">
        <v>16</v>
      </c>
      <c r="C127" s="65">
        <f>'[2]RSA All cause 0+ '!Q125</f>
        <v>8954.41</v>
      </c>
      <c r="D127" s="65">
        <f>'[2]RSA All cause 0+ '!R125</f>
        <v>8318.6706211777891</v>
      </c>
      <c r="E127" s="65">
        <f>'[2]RSA All cause 0+ '!S125</f>
        <v>9590.1493788222106</v>
      </c>
      <c r="F127" s="68">
        <f>'[2]RSA Naturals'!Q125</f>
        <v>7943.75</v>
      </c>
      <c r="G127" s="65">
        <f>'[2]RSA Naturals'!R125</f>
        <v>7276.9509685513658</v>
      </c>
      <c r="H127" s="66">
        <f>'[2]RSA Naturals'!S125</f>
        <v>8610.5490314486342</v>
      </c>
      <c r="I127" s="65">
        <f>'[2]RSA Unnaturals'!T125</f>
        <v>1010.66</v>
      </c>
      <c r="J127" s="65">
        <f>'[2]RSA Unnaturals'!U125</f>
        <v>845.90341011928001</v>
      </c>
      <c r="K127" s="66">
        <f>'[2]RSA Unnaturals'!V125</f>
        <v>1175.41658988072</v>
      </c>
      <c r="M127" s="87">
        <f t="shared" si="5"/>
        <v>44668</v>
      </c>
      <c r="N127" s="64">
        <f t="shared" si="6"/>
        <v>16</v>
      </c>
      <c r="O127" s="68">
        <f>[2]EC!Q125</f>
        <v>1181.26</v>
      </c>
      <c r="P127" s="65">
        <f>[2]EC!R125</f>
        <v>1022.7490584206521</v>
      </c>
      <c r="Q127" s="66">
        <f>[2]EC!S125</f>
        <v>1339.7709415793479</v>
      </c>
      <c r="R127" s="65">
        <f>[2]FS!Q125</f>
        <v>469.87430000000001</v>
      </c>
      <c r="S127" s="65">
        <f>[2]FS!R125</f>
        <v>385.81054220425483</v>
      </c>
      <c r="T127" s="65">
        <f>[2]FS!S125</f>
        <v>553.93805779574518</v>
      </c>
      <c r="U127" s="68">
        <f>[2]GT!Q125</f>
        <v>1407.15</v>
      </c>
      <c r="V127" s="65">
        <f>[2]GT!R125</f>
        <v>1271.7258496082372</v>
      </c>
      <c r="W127" s="66">
        <f>[2]GT!S125</f>
        <v>1542.5741503917629</v>
      </c>
      <c r="X127" s="65">
        <f>[2]KZN!Q125</f>
        <v>1494.18</v>
      </c>
      <c r="Y127" s="65">
        <f>[2]KZN!R125</f>
        <v>1293.3161321337977</v>
      </c>
      <c r="Z127" s="65">
        <f>[2]KZN!S125</f>
        <v>1695.0438678662024</v>
      </c>
      <c r="AA127" s="68">
        <f>[2]LP!Q125</f>
        <v>969.10180000000003</v>
      </c>
      <c r="AB127" s="65">
        <f>[2]LP!R125</f>
        <v>839.96296808036436</v>
      </c>
      <c r="AC127" s="66">
        <f>[2]LP!S125</f>
        <v>1098.2406319196357</v>
      </c>
      <c r="AD127" s="65">
        <f>[2]MP!Q125</f>
        <v>712.47310000000004</v>
      </c>
      <c r="AE127" s="65">
        <f>[2]MP!R125</f>
        <v>618.87707170082103</v>
      </c>
      <c r="AF127" s="65">
        <f>[2]MP!S125</f>
        <v>806.06912829917906</v>
      </c>
      <c r="AG127" s="68">
        <f>[2]NC!Q125</f>
        <v>256.3553</v>
      </c>
      <c r="AH127" s="65">
        <f>[2]NC!R125</f>
        <v>206.45795003569199</v>
      </c>
      <c r="AI127" s="66">
        <f>[2]NC!S125</f>
        <v>306.25264996430798</v>
      </c>
      <c r="AJ127" s="65">
        <f>[2]NW!Q125</f>
        <v>586.49210000000005</v>
      </c>
      <c r="AK127" s="65">
        <f>[2]NW!R125</f>
        <v>467.66236740227828</v>
      </c>
      <c r="AL127" s="65">
        <f>[2]NW!S125</f>
        <v>705.32183259772182</v>
      </c>
      <c r="AM127" s="68">
        <f>[2]WC!Q125</f>
        <v>866.87300000000005</v>
      </c>
      <c r="AN127" s="65">
        <f>[2]WC!R125</f>
        <v>745.36388755776738</v>
      </c>
      <c r="AO127" s="66">
        <f>[2]WC!S125</f>
        <v>988.38211244223271</v>
      </c>
      <c r="AQ127" s="87">
        <f t="shared" si="7"/>
        <v>44668</v>
      </c>
      <c r="AR127" s="64">
        <v>2</v>
      </c>
      <c r="AS127" s="68">
        <f>'[3]BUF(N)'!D226</f>
        <v>97.018080092879259</v>
      </c>
      <c r="AT127" s="65">
        <f>'[3]BUF(N)'!E226</f>
        <v>58.986992696470587</v>
      </c>
      <c r="AU127" s="66">
        <f>'[3]BUF(N)'!F226</f>
        <v>135.04916748928792</v>
      </c>
      <c r="AV127" s="65">
        <f>'[3]CPT(N)'!D226</f>
        <v>541.94604076330404</v>
      </c>
      <c r="AW127" s="65">
        <f>'[3]CPT(N)'!E226</f>
        <v>439.97347373328074</v>
      </c>
      <c r="AX127" s="65">
        <f>'[3]CPT(N)'!F226</f>
        <v>643.91860779332728</v>
      </c>
      <c r="AY127" s="68">
        <f>'[3]EKU(N)'!D226</f>
        <v>479.56886646656551</v>
      </c>
      <c r="AZ127" s="65">
        <f>'[3]EKU(N)'!E226</f>
        <v>401.55260326978464</v>
      </c>
      <c r="BA127" s="66">
        <f>'[3]EKU(N)'!F226</f>
        <v>557.58512966334638</v>
      </c>
      <c r="BB127" s="65">
        <f>'[3]ETH(N)'!D226</f>
        <v>392.33709050124298</v>
      </c>
      <c r="BC127" s="65">
        <f>'[3]ETH(N)'!E226</f>
        <v>338.73913589368715</v>
      </c>
      <c r="BD127" s="65">
        <f>'[3]ETH(N)'!F226</f>
        <v>445.93504510879882</v>
      </c>
      <c r="BE127" s="68">
        <f>'[3]JHN(N)'!D226</f>
        <v>448.90918302767039</v>
      </c>
      <c r="BF127" s="65">
        <f>'[3]JHN(N)'!E226</f>
        <v>317.80974521626956</v>
      </c>
      <c r="BG127" s="66">
        <f>'[3]JHN(N)'!F226</f>
        <v>580.00862083907123</v>
      </c>
      <c r="BH127" s="65">
        <f>'[3]MAN(N)'!D226</f>
        <v>132.21030828886279</v>
      </c>
      <c r="BI127" s="65">
        <f>'[3]MAN(N)'!E226</f>
        <v>77.533413192920705</v>
      </c>
      <c r="BJ127" s="65">
        <f>'[3]MAN(N)'!F226</f>
        <v>186.88720338480488</v>
      </c>
      <c r="BK127" s="68">
        <f>'[3]NMA(N)'!D226</f>
        <v>195.90552403273298</v>
      </c>
      <c r="BL127" s="65">
        <f>'[3]NMA(N)'!E226</f>
        <v>159.23592804428603</v>
      </c>
      <c r="BM127" s="66">
        <f>'[3]NMA(N)'!F226</f>
        <v>232.57512002117994</v>
      </c>
      <c r="BN127" s="65">
        <f>'[3]TSH(N)'!D226</f>
        <v>350.6887777576701</v>
      </c>
      <c r="BO127" s="65">
        <f>'[3]TSH(N)'!E226</f>
        <v>289.51462736562212</v>
      </c>
      <c r="BP127" s="66">
        <f>'[3]TSH(N)'!F226</f>
        <v>411.86292814971807</v>
      </c>
    </row>
    <row r="128" spans="1:68" x14ac:dyDescent="0.35">
      <c r="A128" s="87">
        <f t="shared" si="4"/>
        <v>44675</v>
      </c>
      <c r="B128" s="67">
        <v>17</v>
      </c>
      <c r="C128" s="65">
        <f>'[2]RSA All cause 0+ '!Q126</f>
        <v>9176.0499999999993</v>
      </c>
      <c r="D128" s="65">
        <f>'[2]RSA All cause 0+ '!R126</f>
        <v>8540.3106211777886</v>
      </c>
      <c r="E128" s="65">
        <f>'[2]RSA All cause 0+ '!S126</f>
        <v>9811.78937882221</v>
      </c>
      <c r="F128" s="68">
        <f>'[2]RSA Naturals'!Q126</f>
        <v>8061.19</v>
      </c>
      <c r="G128" s="65">
        <f>'[2]RSA Naturals'!R126</f>
        <v>7394.3909685513654</v>
      </c>
      <c r="H128" s="66">
        <f>'[2]RSA Naturals'!S126</f>
        <v>8727.9890314486329</v>
      </c>
      <c r="I128" s="65">
        <f>'[2]RSA Unnaturals'!T126</f>
        <v>1114.8699999999999</v>
      </c>
      <c r="J128" s="65">
        <f>'[2]RSA Unnaturals'!U126</f>
        <v>950.11341011927993</v>
      </c>
      <c r="K128" s="66">
        <f>'[2]RSA Unnaturals'!V126</f>
        <v>1279.6265898807198</v>
      </c>
      <c r="M128" s="87">
        <f t="shared" si="5"/>
        <v>44675</v>
      </c>
      <c r="N128" s="64">
        <f t="shared" si="6"/>
        <v>17</v>
      </c>
      <c r="O128" s="68">
        <f>[2]EC!Q126</f>
        <v>1199.3900000000001</v>
      </c>
      <c r="P128" s="65">
        <f>[2]EC!R126</f>
        <v>1040.8790584206522</v>
      </c>
      <c r="Q128" s="66">
        <f>[2]EC!S126</f>
        <v>1357.900941579348</v>
      </c>
      <c r="R128" s="65">
        <f>[2]FS!Q126</f>
        <v>477.08730000000003</v>
      </c>
      <c r="S128" s="65">
        <f>[2]FS!R126</f>
        <v>393.02354220425485</v>
      </c>
      <c r="T128" s="65">
        <f>[2]FS!S126</f>
        <v>561.15105779574515</v>
      </c>
      <c r="U128" s="68">
        <f>[2]GT!Q126</f>
        <v>1428.75</v>
      </c>
      <c r="V128" s="65">
        <f>[2]GT!R126</f>
        <v>1293.3258496082371</v>
      </c>
      <c r="W128" s="66">
        <f>[2]GT!S126</f>
        <v>1564.1741503917629</v>
      </c>
      <c r="X128" s="65">
        <f>[2]KZN!Q126</f>
        <v>1484.25</v>
      </c>
      <c r="Y128" s="65">
        <f>[2]KZN!R126</f>
        <v>1283.3861321337977</v>
      </c>
      <c r="Z128" s="65">
        <f>[2]KZN!S126</f>
        <v>1685.1138678662023</v>
      </c>
      <c r="AA128" s="68">
        <f>[2]LP!Q126</f>
        <v>983.97829999999999</v>
      </c>
      <c r="AB128" s="65">
        <f>[2]LP!R126</f>
        <v>854.83946808036433</v>
      </c>
      <c r="AC128" s="66">
        <f>[2]LP!S126</f>
        <v>1113.1171319196358</v>
      </c>
      <c r="AD128" s="65">
        <f>[2]MP!Q126</f>
        <v>723.41030000000001</v>
      </c>
      <c r="AE128" s="65">
        <f>[2]MP!R126</f>
        <v>629.814271700821</v>
      </c>
      <c r="AF128" s="65">
        <f>[2]MP!S126</f>
        <v>817.00632829917902</v>
      </c>
      <c r="AG128" s="68">
        <f>[2]NC!Q126</f>
        <v>262.62470000000002</v>
      </c>
      <c r="AH128" s="65">
        <f>[2]NC!R126</f>
        <v>212.72735003569201</v>
      </c>
      <c r="AI128" s="66">
        <f>[2]NC!S126</f>
        <v>312.522049964308</v>
      </c>
      <c r="AJ128" s="65">
        <f>[2]NW!Q126</f>
        <v>595.49530000000004</v>
      </c>
      <c r="AK128" s="65">
        <f>[2]NW!R126</f>
        <v>476.66556740227827</v>
      </c>
      <c r="AL128" s="65">
        <f>[2]NW!S126</f>
        <v>714.32503259772182</v>
      </c>
      <c r="AM128" s="68">
        <f>[2]WC!Q126</f>
        <v>906.19780000000003</v>
      </c>
      <c r="AN128" s="65">
        <f>[2]WC!R126</f>
        <v>784.68868755776737</v>
      </c>
      <c r="AO128" s="66">
        <f>[2]WC!S126</f>
        <v>1027.7069124422326</v>
      </c>
      <c r="AQ128" s="87">
        <f t="shared" si="7"/>
        <v>44675</v>
      </c>
      <c r="AR128" s="64">
        <v>2</v>
      </c>
      <c r="AS128" s="68">
        <f>'[3]BUF(N)'!D227</f>
        <v>95.31541212442383</v>
      </c>
      <c r="AT128" s="65">
        <f>'[3]BUF(N)'!E227</f>
        <v>57.951770571649689</v>
      </c>
      <c r="AU128" s="66">
        <f>'[3]BUF(N)'!F227</f>
        <v>132.67905367719797</v>
      </c>
      <c r="AV128" s="65">
        <f>'[3]CPT(N)'!D227</f>
        <v>540.57393561103913</v>
      </c>
      <c r="AW128" s="65">
        <f>'[3]CPT(N)'!E227</f>
        <v>438.85954388646599</v>
      </c>
      <c r="AX128" s="65">
        <f>'[3]CPT(N)'!F227</f>
        <v>642.28832733561228</v>
      </c>
      <c r="AY128" s="68">
        <f>'[3]EKU(N)'!D227</f>
        <v>489.05244551247404</v>
      </c>
      <c r="AZ128" s="65">
        <f>'[3]EKU(N)'!E227</f>
        <v>409.49339367650475</v>
      </c>
      <c r="BA128" s="66">
        <f>'[3]EKU(N)'!F227</f>
        <v>568.61149734844332</v>
      </c>
      <c r="BB128" s="65">
        <f>'[3]ETH(N)'!D227</f>
        <v>417.34801035473043</v>
      </c>
      <c r="BC128" s="65">
        <f>'[3]ETH(N)'!E227</f>
        <v>360.33326396414998</v>
      </c>
      <c r="BD128" s="65">
        <f>'[3]ETH(N)'!F227</f>
        <v>474.36275674531089</v>
      </c>
      <c r="BE128" s="68">
        <f>'[3]JHN(N)'!D227</f>
        <v>445.50066930899021</v>
      </c>
      <c r="BF128" s="65">
        <f>'[3]JHN(N)'!E227</f>
        <v>315.39665384399268</v>
      </c>
      <c r="BG128" s="66">
        <f>'[3]JHN(N)'!F227</f>
        <v>575.60468477398774</v>
      </c>
      <c r="BH128" s="65">
        <f>'[3]MAN(N)'!D227</f>
        <v>125.81250834115114</v>
      </c>
      <c r="BI128" s="65">
        <f>'[3]MAN(N)'!E227</f>
        <v>73.781487391584676</v>
      </c>
      <c r="BJ128" s="65">
        <f>'[3]MAN(N)'!F227</f>
        <v>177.84352929071761</v>
      </c>
      <c r="BK128" s="68">
        <f>'[3]NMA(N)'!D227</f>
        <v>205.12961682500188</v>
      </c>
      <c r="BL128" s="65">
        <f>'[3]NMA(N)'!E227</f>
        <v>166.73345514769801</v>
      </c>
      <c r="BM128" s="66">
        <f>'[3]NMA(N)'!F227</f>
        <v>243.52577850230574</v>
      </c>
      <c r="BN128" s="65">
        <f>'[3]TSH(N)'!D227</f>
        <v>406.27609205688066</v>
      </c>
      <c r="BO128" s="65">
        <f>'[3]TSH(N)'!E227</f>
        <v>335.40529055847838</v>
      </c>
      <c r="BP128" s="66">
        <f>'[3]TSH(N)'!F227</f>
        <v>477.14689355528293</v>
      </c>
    </row>
    <row r="129" spans="1:68" x14ac:dyDescent="0.35">
      <c r="A129" s="87">
        <f t="shared" si="4"/>
        <v>44682</v>
      </c>
      <c r="B129" s="67">
        <v>18</v>
      </c>
      <c r="C129" s="65">
        <f>'[2]RSA All cause 0+ '!Q127</f>
        <v>9711.61</v>
      </c>
      <c r="D129" s="65">
        <f>'[2]RSA All cause 0+ '!R127</f>
        <v>9075.8706211777899</v>
      </c>
      <c r="E129" s="65">
        <f>'[2]RSA All cause 0+ '!S127</f>
        <v>10347.349378822211</v>
      </c>
      <c r="F129" s="68">
        <f>'[2]RSA Naturals'!Q127</f>
        <v>8527.34</v>
      </c>
      <c r="G129" s="65">
        <f>'[2]RSA Naturals'!R127</f>
        <v>7860.5409685513659</v>
      </c>
      <c r="H129" s="66">
        <f>'[2]RSA Naturals'!S127</f>
        <v>9194.1390314486343</v>
      </c>
      <c r="I129" s="65">
        <f>'[2]RSA Unnaturals'!T127</f>
        <v>1184.27</v>
      </c>
      <c r="J129" s="65">
        <f>'[2]RSA Unnaturals'!U127</f>
        <v>1019.51341011928</v>
      </c>
      <c r="K129" s="66">
        <f>'[2]RSA Unnaturals'!V127</f>
        <v>1349.0265898807199</v>
      </c>
      <c r="M129" s="87">
        <f t="shared" si="5"/>
        <v>44682</v>
      </c>
      <c r="N129" s="64">
        <f t="shared" si="6"/>
        <v>18</v>
      </c>
      <c r="O129" s="68">
        <f>[2]EC!Q127</f>
        <v>1272.76</v>
      </c>
      <c r="P129" s="65">
        <f>[2]EC!R127</f>
        <v>1114.2490584206521</v>
      </c>
      <c r="Q129" s="66">
        <f>[2]EC!S127</f>
        <v>1431.2709415793479</v>
      </c>
      <c r="R129" s="65">
        <f>[2]FS!Q127</f>
        <v>506.27050000000003</v>
      </c>
      <c r="S129" s="65">
        <f>[2]FS!R127</f>
        <v>422.20674220425485</v>
      </c>
      <c r="T129" s="65">
        <f>[2]FS!S127</f>
        <v>590.3342577957452</v>
      </c>
      <c r="U129" s="68">
        <f>[2]GT!Q127</f>
        <v>1516.15</v>
      </c>
      <c r="V129" s="65">
        <f>[2]GT!R127</f>
        <v>1380.7258496082372</v>
      </c>
      <c r="W129" s="66">
        <f>[2]GT!S127</f>
        <v>1651.5741503917629</v>
      </c>
      <c r="X129" s="65">
        <f>[2]KZN!Q127</f>
        <v>1568.69</v>
      </c>
      <c r="Y129" s="65">
        <f>[2]KZN!R127</f>
        <v>1367.8261321337977</v>
      </c>
      <c r="Z129" s="65">
        <f>[2]KZN!S127</f>
        <v>1769.5538678662024</v>
      </c>
      <c r="AA129" s="68">
        <f>[2]LP!Q127</f>
        <v>1044.17</v>
      </c>
      <c r="AB129" s="65">
        <f>[2]LP!R127</f>
        <v>915.03116808036441</v>
      </c>
      <c r="AC129" s="66">
        <f>[2]LP!S127</f>
        <v>1173.3088319196358</v>
      </c>
      <c r="AD129" s="65">
        <f>[2]MP!Q127</f>
        <v>767.66089999999997</v>
      </c>
      <c r="AE129" s="65">
        <f>[2]MP!R127</f>
        <v>674.06487170082096</v>
      </c>
      <c r="AF129" s="65">
        <f>[2]MP!S127</f>
        <v>861.25692829917898</v>
      </c>
      <c r="AG129" s="68">
        <f>[2]NC!Q127</f>
        <v>260.9246</v>
      </c>
      <c r="AH129" s="65">
        <f>[2]NC!R127</f>
        <v>211.02725003569199</v>
      </c>
      <c r="AI129" s="66">
        <f>[2]NC!S127</f>
        <v>310.82194996430798</v>
      </c>
      <c r="AJ129" s="65">
        <f>[2]NW!Q127</f>
        <v>631.92139999999995</v>
      </c>
      <c r="AK129" s="65">
        <f>[2]NW!R127</f>
        <v>513.09166740227818</v>
      </c>
      <c r="AL129" s="65">
        <f>[2]NW!S127</f>
        <v>750.75113259772172</v>
      </c>
      <c r="AM129" s="68">
        <f>[2]WC!Q127</f>
        <v>958.80949999999996</v>
      </c>
      <c r="AN129" s="65">
        <f>[2]WC!R127</f>
        <v>837.30038755776729</v>
      </c>
      <c r="AO129" s="66">
        <f>[2]WC!S127</f>
        <v>1080.3186124422325</v>
      </c>
      <c r="AQ129" s="87">
        <f t="shared" si="7"/>
        <v>44682</v>
      </c>
      <c r="AR129" s="64">
        <v>2</v>
      </c>
      <c r="AS129" s="68">
        <f>'[3]BUF(N)'!D228</f>
        <v>131.93718164039066</v>
      </c>
      <c r="AT129" s="65">
        <f>'[3]BUF(N)'!E228</f>
        <v>80.217806437357524</v>
      </c>
      <c r="AU129" s="66">
        <f>'[3]BUF(N)'!F228</f>
        <v>183.6565568434238</v>
      </c>
      <c r="AV129" s="65">
        <f>'[3]CPT(N)'!D228</f>
        <v>600.20824631782284</v>
      </c>
      <c r="AW129" s="65">
        <f>'[3]CPT(N)'!E228</f>
        <v>487.27306269066128</v>
      </c>
      <c r="AX129" s="65">
        <f>'[3]CPT(N)'!F228</f>
        <v>713.1434299449844</v>
      </c>
      <c r="AY129" s="68">
        <f>'[3]EKU(N)'!D228</f>
        <v>451.00332165998555</v>
      </c>
      <c r="AZ129" s="65">
        <f>'[3]EKU(N)'!E228</f>
        <v>377.6341012923391</v>
      </c>
      <c r="BA129" s="66">
        <f>'[3]EKU(N)'!F228</f>
        <v>524.37254202763199</v>
      </c>
      <c r="BB129" s="65">
        <f>'[3]ETH(N)'!D228</f>
        <v>446.17937560475042</v>
      </c>
      <c r="BC129" s="65">
        <f>'[3]ETH(N)'!E228</f>
        <v>385.22591874463427</v>
      </c>
      <c r="BD129" s="65">
        <f>'[3]ETH(N)'!F228</f>
        <v>507.13283246486657</v>
      </c>
      <c r="BE129" s="68">
        <f>'[3]JHN(N)'!D228</f>
        <v>499.48369680126979</v>
      </c>
      <c r="BF129" s="65">
        <f>'[3]JHN(N)'!E228</f>
        <v>353.61447798742699</v>
      </c>
      <c r="BG129" s="66">
        <f>'[3]JHN(N)'!F228</f>
        <v>645.35291561511258</v>
      </c>
      <c r="BH129" s="65">
        <f>'[3]MAN(N)'!D228</f>
        <v>143.59881377800639</v>
      </c>
      <c r="BI129" s="65">
        <f>'[3]MAN(N)'!E228</f>
        <v>84.212088351974074</v>
      </c>
      <c r="BJ129" s="65">
        <f>'[3]MAN(N)'!F228</f>
        <v>202.9855392040387</v>
      </c>
      <c r="BK129" s="68">
        <f>'[3]NMA(N)'!D228</f>
        <v>197.67457195342772</v>
      </c>
      <c r="BL129" s="65">
        <f>'[3]NMA(N)'!E228</f>
        <v>160.67384557518511</v>
      </c>
      <c r="BM129" s="66">
        <f>'[3]NMA(N)'!F228</f>
        <v>234.67529833167032</v>
      </c>
      <c r="BN129" s="65">
        <f>'[3]TSH(N)'!D228</f>
        <v>420.51295389845632</v>
      </c>
      <c r="BO129" s="65">
        <f>'[3]TSH(N)'!E228</f>
        <v>347.15867422040958</v>
      </c>
      <c r="BP129" s="66">
        <f>'[3]TSH(N)'!F228</f>
        <v>493.86723357650305</v>
      </c>
    </row>
    <row r="130" spans="1:68" x14ac:dyDescent="0.35">
      <c r="A130" s="87">
        <f t="shared" si="4"/>
        <v>44689</v>
      </c>
      <c r="B130" s="67">
        <v>19</v>
      </c>
      <c r="C130" s="65">
        <f>'[2]RSA All cause 0+ '!Q128</f>
        <v>9595.67</v>
      </c>
      <c r="D130" s="65">
        <f>'[2]RSA All cause 0+ '!R128</f>
        <v>8959.9306211777894</v>
      </c>
      <c r="E130" s="65">
        <f>'[2]RSA All cause 0+ '!S128</f>
        <v>10231.409378822211</v>
      </c>
      <c r="F130" s="68">
        <f>'[2]RSA Naturals'!Q128</f>
        <v>8582.91</v>
      </c>
      <c r="G130" s="65">
        <f>'[2]RSA Naturals'!R128</f>
        <v>7916.1109685513657</v>
      </c>
      <c r="H130" s="66">
        <f>'[2]RSA Naturals'!S128</f>
        <v>9249.7090314486341</v>
      </c>
      <c r="I130" s="65">
        <f>'[2]RSA Unnaturals'!T128</f>
        <v>1012.76</v>
      </c>
      <c r="J130" s="65">
        <f>'[2]RSA Unnaturals'!U128</f>
        <v>848.00341011928003</v>
      </c>
      <c r="K130" s="66">
        <f>'[2]RSA Unnaturals'!V128</f>
        <v>1177.5165898807199</v>
      </c>
      <c r="M130" s="87">
        <f t="shared" si="5"/>
        <v>44689</v>
      </c>
      <c r="N130" s="64">
        <f t="shared" si="6"/>
        <v>19</v>
      </c>
      <c r="O130" s="68">
        <f>[2]EC!Q128</f>
        <v>1284.33</v>
      </c>
      <c r="P130" s="65">
        <f>[2]EC!R128</f>
        <v>1125.819058420652</v>
      </c>
      <c r="Q130" s="66">
        <f>[2]EC!S128</f>
        <v>1442.8409415793478</v>
      </c>
      <c r="R130" s="65">
        <f>[2]FS!Q128</f>
        <v>510.87310000000002</v>
      </c>
      <c r="S130" s="65">
        <f>[2]FS!R128</f>
        <v>426.80934220425485</v>
      </c>
      <c r="T130" s="65">
        <f>[2]FS!S128</f>
        <v>594.93685779574525</v>
      </c>
      <c r="U130" s="68">
        <f>[2]GT!Q128</f>
        <v>1529.93</v>
      </c>
      <c r="V130" s="65">
        <f>[2]GT!R128</f>
        <v>1394.5058496082374</v>
      </c>
      <c r="W130" s="66">
        <f>[2]GT!S128</f>
        <v>1665.3541503917627</v>
      </c>
      <c r="X130" s="65">
        <f>[2]KZN!Q128</f>
        <v>1551.6</v>
      </c>
      <c r="Y130" s="65">
        <f>[2]KZN!R128</f>
        <v>1350.7361321337976</v>
      </c>
      <c r="Z130" s="65">
        <f>[2]KZN!S128</f>
        <v>1752.4638678662022</v>
      </c>
      <c r="AA130" s="68">
        <f>[2]LP!Q128</f>
        <v>1053.6600000000001</v>
      </c>
      <c r="AB130" s="65">
        <f>[2]LP!R128</f>
        <v>924.52116808036442</v>
      </c>
      <c r="AC130" s="66">
        <f>[2]LP!S128</f>
        <v>1182.7988319196359</v>
      </c>
      <c r="AD130" s="65">
        <f>[2]MP!Q128</f>
        <v>774.63990000000001</v>
      </c>
      <c r="AE130" s="65">
        <f>[2]MP!R128</f>
        <v>681.043871700821</v>
      </c>
      <c r="AF130" s="65">
        <f>[2]MP!S128</f>
        <v>868.23592829917902</v>
      </c>
      <c r="AG130" s="68">
        <f>[2]NC!Q128</f>
        <v>264.31389999999999</v>
      </c>
      <c r="AH130" s="65">
        <f>[2]NC!R128</f>
        <v>214.41655003569198</v>
      </c>
      <c r="AI130" s="66">
        <f>[2]NC!S128</f>
        <v>314.21124996430797</v>
      </c>
      <c r="AJ130" s="65">
        <f>[2]NW!Q128</f>
        <v>637.66629999999998</v>
      </c>
      <c r="AK130" s="65">
        <f>[2]NW!R128</f>
        <v>518.83656740227821</v>
      </c>
      <c r="AL130" s="65">
        <f>[2]NW!S128</f>
        <v>756.49603259772175</v>
      </c>
      <c r="AM130" s="68">
        <f>[2]WC!Q128</f>
        <v>975.89689999999996</v>
      </c>
      <c r="AN130" s="65">
        <f>[2]WC!R128</f>
        <v>854.3877875577673</v>
      </c>
      <c r="AO130" s="66">
        <f>[2]WC!S128</f>
        <v>1097.4060124422326</v>
      </c>
      <c r="AQ130" s="87">
        <f t="shared" si="7"/>
        <v>44689</v>
      </c>
      <c r="AR130" s="64">
        <v>2</v>
      </c>
      <c r="AS130" s="68">
        <f>'[3]BUF(N)'!D229</f>
        <v>106.8431943002999</v>
      </c>
      <c r="AT130" s="65">
        <f>'[3]BUF(N)'!E229</f>
        <v>64.960662134582336</v>
      </c>
      <c r="AU130" s="66">
        <f>'[3]BUF(N)'!F229</f>
        <v>148.72572646601748</v>
      </c>
      <c r="AV130" s="65">
        <f>'[3]CPT(N)'!D229</f>
        <v>637.10747129805486</v>
      </c>
      <c r="AW130" s="65">
        <f>'[3]CPT(N)'!E229</f>
        <v>517.22932949861286</v>
      </c>
      <c r="AX130" s="65">
        <f>'[3]CPT(N)'!F229</f>
        <v>756.98561309749687</v>
      </c>
      <c r="AY130" s="68">
        <f>'[3]EKU(N)'!D229</f>
        <v>505.77471697137247</v>
      </c>
      <c r="AZ130" s="65">
        <f>'[3]EKU(N)'!E229</f>
        <v>423.49528601446957</v>
      </c>
      <c r="BA130" s="66">
        <f>'[3]EKU(N)'!F229</f>
        <v>588.05414792827537</v>
      </c>
      <c r="BB130" s="65">
        <f>'[3]ETH(N)'!D229</f>
        <v>419.67206528734926</v>
      </c>
      <c r="BC130" s="65">
        <f>'[3]ETH(N)'!E229</f>
        <v>362.33982510431389</v>
      </c>
      <c r="BD130" s="65">
        <f>'[3]ETH(N)'!F229</f>
        <v>477.00430547038462</v>
      </c>
      <c r="BE130" s="68">
        <f>'[3]JHN(N)'!D229</f>
        <v>466.49171262779237</v>
      </c>
      <c r="BF130" s="65">
        <f>'[3]JHN(N)'!E229</f>
        <v>330.25747287197191</v>
      </c>
      <c r="BG130" s="66">
        <f>'[3]JHN(N)'!F229</f>
        <v>602.72595238361282</v>
      </c>
      <c r="BH130" s="65">
        <f>'[3]MAN(N)'!D229</f>
        <v>135.84348238419489</v>
      </c>
      <c r="BI130" s="65">
        <f>'[3]MAN(N)'!E229</f>
        <v>79.664051809387246</v>
      </c>
      <c r="BJ130" s="65">
        <f>'[3]MAN(N)'!F229</f>
        <v>192.02291295900253</v>
      </c>
      <c r="BK130" s="68">
        <f>'[3]NMA(N)'!D229</f>
        <v>201.6870519427101</v>
      </c>
      <c r="BL130" s="65">
        <f>'[3]NMA(N)'!E229</f>
        <v>163.93526956007361</v>
      </c>
      <c r="BM130" s="66">
        <f>'[3]NMA(N)'!F229</f>
        <v>239.43883432534659</v>
      </c>
      <c r="BN130" s="65">
        <f>'[3]TSH(N)'!D229</f>
        <v>444.61965270995324</v>
      </c>
      <c r="BO130" s="65">
        <f>'[3]TSH(N)'!E229</f>
        <v>367.06020049122901</v>
      </c>
      <c r="BP130" s="66">
        <f>'[3]TSH(N)'!F229</f>
        <v>522.17910492867748</v>
      </c>
    </row>
    <row r="131" spans="1:68" x14ac:dyDescent="0.35">
      <c r="A131" s="87">
        <f t="shared" si="4"/>
        <v>44696</v>
      </c>
      <c r="B131" s="67">
        <v>20</v>
      </c>
      <c r="C131" s="65">
        <f>'[2]RSA All cause 0+ '!Q129</f>
        <v>9624.2800000000007</v>
      </c>
      <c r="D131" s="65">
        <f>'[2]RSA All cause 0+ '!R129</f>
        <v>8988.5406211777899</v>
      </c>
      <c r="E131" s="65">
        <f>'[2]RSA All cause 0+ '!S129</f>
        <v>10260.019378822211</v>
      </c>
      <c r="F131" s="68">
        <f>'[2]RSA Naturals'!Q129</f>
        <v>8631.49</v>
      </c>
      <c r="G131" s="65">
        <f>'[2]RSA Naturals'!R129</f>
        <v>7964.6909685513656</v>
      </c>
      <c r="H131" s="66">
        <f>'[2]RSA Naturals'!S129</f>
        <v>9298.289031448634</v>
      </c>
      <c r="I131" s="65">
        <f>'[2]RSA Unnaturals'!T129</f>
        <v>992.78719999999998</v>
      </c>
      <c r="J131" s="65">
        <f>'[2]RSA Unnaturals'!U129</f>
        <v>828.03061011928003</v>
      </c>
      <c r="K131" s="66">
        <f>'[2]RSA Unnaturals'!V129</f>
        <v>1157.5437898807199</v>
      </c>
      <c r="M131" s="87">
        <f t="shared" si="5"/>
        <v>44696</v>
      </c>
      <c r="N131" s="64">
        <f t="shared" si="6"/>
        <v>20</v>
      </c>
      <c r="O131" s="68">
        <f>[2]EC!Q129</f>
        <v>1280.7</v>
      </c>
      <c r="P131" s="65">
        <f>[2]EC!R129</f>
        <v>1122.1890584206521</v>
      </c>
      <c r="Q131" s="66">
        <f>[2]EC!S129</f>
        <v>1439.2109415793479</v>
      </c>
      <c r="R131" s="65">
        <f>[2]FS!Q129</f>
        <v>509.43110000000001</v>
      </c>
      <c r="S131" s="65">
        <f>[2]FS!R129</f>
        <v>425.36734220425484</v>
      </c>
      <c r="T131" s="65">
        <f>[2]FS!S129</f>
        <v>593.49485779574525</v>
      </c>
      <c r="U131" s="68">
        <f>[2]GT!Q129</f>
        <v>1525.61</v>
      </c>
      <c r="V131" s="65">
        <f>[2]GT!R129</f>
        <v>1390.1858496082373</v>
      </c>
      <c r="W131" s="66">
        <f>[2]GT!S129</f>
        <v>1661.0341503917625</v>
      </c>
      <c r="X131" s="65">
        <f>[2]KZN!Q129</f>
        <v>1585.16</v>
      </c>
      <c r="Y131" s="65">
        <f>[2]KZN!R129</f>
        <v>1384.2961321337978</v>
      </c>
      <c r="Z131" s="65">
        <f>[2]KZN!S129</f>
        <v>1786.0238678662024</v>
      </c>
      <c r="AA131" s="68">
        <f>[2]LP!Q129</f>
        <v>1050.69</v>
      </c>
      <c r="AB131" s="65">
        <f>[2]LP!R129</f>
        <v>921.55116808036439</v>
      </c>
      <c r="AC131" s="66">
        <f>[2]LP!S129</f>
        <v>1179.8288319196358</v>
      </c>
      <c r="AD131" s="65">
        <f>[2]MP!Q129</f>
        <v>772.45330000000001</v>
      </c>
      <c r="AE131" s="65">
        <f>[2]MP!R129</f>
        <v>678.857271700821</v>
      </c>
      <c r="AF131" s="65">
        <f>[2]MP!S129</f>
        <v>866.04932829917902</v>
      </c>
      <c r="AG131" s="68">
        <f>[2]NC!Q129</f>
        <v>275.66250000000002</v>
      </c>
      <c r="AH131" s="65">
        <f>[2]NC!R129</f>
        <v>225.76515003569202</v>
      </c>
      <c r="AI131" s="66">
        <f>[2]NC!S129</f>
        <v>325.559849964308</v>
      </c>
      <c r="AJ131" s="65">
        <f>[2]NW!Q129</f>
        <v>635.8664</v>
      </c>
      <c r="AK131" s="65">
        <f>[2]NW!R129</f>
        <v>517.03666740227823</v>
      </c>
      <c r="AL131" s="65">
        <f>[2]NW!S129</f>
        <v>754.69613259772177</v>
      </c>
      <c r="AM131" s="68">
        <f>[2]WC!Q129</f>
        <v>995.91740000000004</v>
      </c>
      <c r="AN131" s="65">
        <f>[2]WC!R129</f>
        <v>874.40828755776738</v>
      </c>
      <c r="AO131" s="66">
        <f>[2]WC!S129</f>
        <v>1117.4265124422327</v>
      </c>
      <c r="AQ131" s="87">
        <f t="shared" si="7"/>
        <v>44696</v>
      </c>
      <c r="AR131" s="64">
        <v>2</v>
      </c>
      <c r="AS131" s="68">
        <f>'[3]BUF(N)'!D230</f>
        <v>128.66332641775611</v>
      </c>
      <c r="AT131" s="65">
        <f>'[3]BUF(N)'!E230</f>
        <v>78.22730246199572</v>
      </c>
      <c r="AU131" s="66">
        <f>'[3]BUF(N)'!F230</f>
        <v>179.0993503735165</v>
      </c>
      <c r="AV131" s="65">
        <f>'[3]CPT(N)'!D230</f>
        <v>621.86536528951683</v>
      </c>
      <c r="AW131" s="65">
        <f>'[3]CPT(N)'!E230</f>
        <v>504.85517815664133</v>
      </c>
      <c r="AX131" s="65">
        <f>'[3]CPT(N)'!F230</f>
        <v>738.87555242239227</v>
      </c>
      <c r="AY131" s="68">
        <f>'[3]EKU(N)'!D230</f>
        <v>508.45060886242754</v>
      </c>
      <c r="AZ131" s="65">
        <f>'[3]EKU(N)'!E230</f>
        <v>425.73586381268785</v>
      </c>
      <c r="BA131" s="66">
        <f>'[3]EKU(N)'!F230</f>
        <v>591.16535391216723</v>
      </c>
      <c r="BB131" s="65">
        <f>'[3]ETH(N)'!D230</f>
        <v>444.91941392322155</v>
      </c>
      <c r="BC131" s="65">
        <f>'[3]ETH(N)'!E230</f>
        <v>384.1380829483424</v>
      </c>
      <c r="BD131" s="65">
        <f>'[3]ETH(N)'!F230</f>
        <v>505.70074489810071</v>
      </c>
      <c r="BE131" s="68">
        <f>'[3]JHN(N)'!D230</f>
        <v>478.05555670537541</v>
      </c>
      <c r="BF131" s="65">
        <f>'[3]JHN(N)'!E230</f>
        <v>338.44421192513755</v>
      </c>
      <c r="BG131" s="66">
        <f>'[3]JHN(N)'!F230</f>
        <v>617.66690148561327</v>
      </c>
      <c r="BH131" s="65">
        <f>'[3]MAN(N)'!D230</f>
        <v>140.26310754514969</v>
      </c>
      <c r="BI131" s="65">
        <f>'[3]MAN(N)'!E230</f>
        <v>82.255896788777591</v>
      </c>
      <c r="BJ131" s="65">
        <f>'[3]MAN(N)'!F230</f>
        <v>198.2703183015218</v>
      </c>
      <c r="BK131" s="68">
        <f>'[3]NMA(N)'!D230</f>
        <v>216.33071089411436</v>
      </c>
      <c r="BL131" s="65">
        <f>'[3]NMA(N)'!E230</f>
        <v>175.83792842895403</v>
      </c>
      <c r="BM131" s="66">
        <f>'[3]NMA(N)'!F230</f>
        <v>256.82349335927466</v>
      </c>
      <c r="BN131" s="65">
        <f>'[3]TSH(N)'!D230</f>
        <v>410.21927468210714</v>
      </c>
      <c r="BO131" s="65">
        <f>'[3]TSH(N)'!E230</f>
        <v>338.66062440656037</v>
      </c>
      <c r="BP131" s="66">
        <f>'[3]TSH(N)'!F230</f>
        <v>481.77792495765391</v>
      </c>
    </row>
    <row r="132" spans="1:68" x14ac:dyDescent="0.35">
      <c r="A132" s="87">
        <f t="shared" si="4"/>
        <v>44703</v>
      </c>
      <c r="B132" s="67">
        <v>21</v>
      </c>
      <c r="C132" s="65">
        <f>'[2]RSA All cause 0+ '!Q130</f>
        <v>9426.85</v>
      </c>
      <c r="D132" s="65">
        <f>'[2]RSA All cause 0+ '!R130</f>
        <v>8791.1106211777897</v>
      </c>
      <c r="E132" s="65">
        <f>'[2]RSA All cause 0+ '!S130</f>
        <v>10062.589378822211</v>
      </c>
      <c r="F132" s="68">
        <f>'[2]RSA Naturals'!Q130</f>
        <v>8408.14</v>
      </c>
      <c r="G132" s="65">
        <f>'[2]RSA Naturals'!R130</f>
        <v>7741.3409685513652</v>
      </c>
      <c r="H132" s="66">
        <f>'[2]RSA Naturals'!S130</f>
        <v>9074.9390314486336</v>
      </c>
      <c r="I132" s="65">
        <f>'[2]RSA Unnaturals'!T130</f>
        <v>1018.71</v>
      </c>
      <c r="J132" s="65">
        <f>'[2]RSA Unnaturals'!U130</f>
        <v>853.95341011928008</v>
      </c>
      <c r="K132" s="66">
        <f>'[2]RSA Unnaturals'!V130</f>
        <v>1183.46658988072</v>
      </c>
      <c r="M132" s="87">
        <f t="shared" si="5"/>
        <v>44703</v>
      </c>
      <c r="N132" s="64">
        <f t="shared" si="6"/>
        <v>21</v>
      </c>
      <c r="O132" s="68">
        <f>[2]EC!Q130</f>
        <v>1253.29</v>
      </c>
      <c r="P132" s="65">
        <f>[2]EC!R130</f>
        <v>1094.7790584206521</v>
      </c>
      <c r="Q132" s="66">
        <f>[2]EC!S130</f>
        <v>1411.8009415793479</v>
      </c>
      <c r="R132" s="65">
        <f>[2]FS!Q130</f>
        <v>498.52850000000001</v>
      </c>
      <c r="S132" s="65">
        <f>[2]FS!R130</f>
        <v>414.46474220425483</v>
      </c>
      <c r="T132" s="65">
        <f>[2]FS!S130</f>
        <v>582.59225779574513</v>
      </c>
      <c r="U132" s="68">
        <f>[2]GT!Q130</f>
        <v>1492.96</v>
      </c>
      <c r="V132" s="65">
        <f>[2]GT!R130</f>
        <v>1357.5358496082372</v>
      </c>
      <c r="W132" s="66">
        <f>[2]GT!S130</f>
        <v>1628.3841503917629</v>
      </c>
      <c r="X132" s="65">
        <f>[2]KZN!Q130</f>
        <v>1521.4</v>
      </c>
      <c r="Y132" s="65">
        <f>[2]KZN!R130</f>
        <v>1320.5361321337978</v>
      </c>
      <c r="Z132" s="65">
        <f>[2]KZN!S130</f>
        <v>1722.2638678662024</v>
      </c>
      <c r="AA132" s="68">
        <f>[2]LP!Q130</f>
        <v>1028.2</v>
      </c>
      <c r="AB132" s="65">
        <f>[2]LP!R130</f>
        <v>899.06116808036438</v>
      </c>
      <c r="AC132" s="66">
        <f>[2]LP!S130</f>
        <v>1157.3388319196358</v>
      </c>
      <c r="AD132" s="65">
        <f>[2]MP!Q130</f>
        <v>755.92169999999999</v>
      </c>
      <c r="AE132" s="65">
        <f>[2]MP!R130</f>
        <v>662.32567170082098</v>
      </c>
      <c r="AF132" s="65">
        <f>[2]MP!S130</f>
        <v>849.517728299179</v>
      </c>
      <c r="AG132" s="68">
        <f>[2]NC!Q130</f>
        <v>281.62029999999999</v>
      </c>
      <c r="AH132" s="65">
        <f>[2]NC!R130</f>
        <v>231.72295003569198</v>
      </c>
      <c r="AI132" s="66">
        <f>[2]NC!S130</f>
        <v>331.51764996430796</v>
      </c>
      <c r="AJ132" s="65">
        <f>[2]NW!Q130</f>
        <v>622.25800000000004</v>
      </c>
      <c r="AK132" s="65">
        <f>[2]NW!R130</f>
        <v>503.42826740227827</v>
      </c>
      <c r="AL132" s="65">
        <f>[2]NW!S130</f>
        <v>741.08773259772181</v>
      </c>
      <c r="AM132" s="68">
        <f>[2]WC!Q130</f>
        <v>953.95650000000001</v>
      </c>
      <c r="AN132" s="65">
        <f>[2]WC!R130</f>
        <v>832.44738755776734</v>
      </c>
      <c r="AO132" s="66">
        <f>[2]WC!S130</f>
        <v>1075.4656124422327</v>
      </c>
      <c r="AQ132" s="87">
        <f t="shared" si="7"/>
        <v>44703</v>
      </c>
      <c r="AR132" s="64">
        <v>2</v>
      </c>
      <c r="AS132" s="68">
        <f>'[3]BUF(N)'!D231</f>
        <v>124.21905448043853</v>
      </c>
      <c r="AT132" s="65">
        <f>'[3]BUF(N)'!E231</f>
        <v>75.525185124106628</v>
      </c>
      <c r="AU132" s="66">
        <f>'[3]BUF(N)'!F231</f>
        <v>172.91292383677043</v>
      </c>
      <c r="AV132" s="65">
        <f>'[3]CPT(N)'!D231</f>
        <v>634.35803604956197</v>
      </c>
      <c r="AW132" s="65">
        <f>'[3]CPT(N)'!E231</f>
        <v>514.99722798647645</v>
      </c>
      <c r="AX132" s="65">
        <f>'[3]CPT(N)'!F231</f>
        <v>753.7188441126475</v>
      </c>
      <c r="AY132" s="68">
        <f>'[3]EKU(N)'!D231</f>
        <v>577.72773199978189</v>
      </c>
      <c r="AZ132" s="65">
        <f>'[3]EKU(N)'!E231</f>
        <v>483.7429845580574</v>
      </c>
      <c r="BA132" s="66">
        <f>'[3]EKU(N)'!F231</f>
        <v>671.71247944150639</v>
      </c>
      <c r="BB132" s="65">
        <f>'[3]ETH(N)'!D231</f>
        <v>436.7336509672748</v>
      </c>
      <c r="BC132" s="65">
        <f>'[3]ETH(N)'!E231</f>
        <v>377.07059344133347</v>
      </c>
      <c r="BD132" s="65">
        <f>'[3]ETH(N)'!F231</f>
        <v>496.39670849321612</v>
      </c>
      <c r="BE132" s="68">
        <f>'[3]JHN(N)'!D231</f>
        <v>485.88072997783797</v>
      </c>
      <c r="BF132" s="65">
        <f>'[3]JHN(N)'!E231</f>
        <v>343.9841215951102</v>
      </c>
      <c r="BG132" s="66">
        <f>'[3]JHN(N)'!F231</f>
        <v>627.77733836056575</v>
      </c>
      <c r="BH132" s="65">
        <f>'[3]MAN(N)'!D231</f>
        <v>161.79644407200411</v>
      </c>
      <c r="BI132" s="65">
        <f>'[3]MAN(N)'!E231</f>
        <v>94.883906661586096</v>
      </c>
      <c r="BJ132" s="65">
        <f>'[3]MAN(N)'!F231</f>
        <v>228.70898148242213</v>
      </c>
      <c r="BK132" s="68">
        <f>'[3]NMA(N)'!D231</f>
        <v>232.32316595938937</v>
      </c>
      <c r="BL132" s="65">
        <f>'[3]NMA(N)'!E231</f>
        <v>188.83691575511088</v>
      </c>
      <c r="BM132" s="66">
        <f>'[3]NMA(N)'!F231</f>
        <v>275.80941616366789</v>
      </c>
      <c r="BN132" s="65">
        <f>'[3]TSH(N)'!D231</f>
        <v>425.05588527796391</v>
      </c>
      <c r="BO132" s="65">
        <f>'[3]TSH(N)'!E231</f>
        <v>350.90913665007588</v>
      </c>
      <c r="BP132" s="66">
        <f>'[3]TSH(N)'!F231</f>
        <v>499.20263390585194</v>
      </c>
    </row>
    <row r="133" spans="1:68" x14ac:dyDescent="0.35">
      <c r="A133" s="87">
        <f t="shared" si="4"/>
        <v>44710</v>
      </c>
      <c r="B133" s="67">
        <v>22</v>
      </c>
      <c r="C133" s="65">
        <f>'[2]RSA All cause 0+ '!Q131</f>
        <v>10124.299999999999</v>
      </c>
      <c r="D133" s="65">
        <f>'[2]RSA All cause 0+ '!R131</f>
        <v>9488.5606211777886</v>
      </c>
      <c r="E133" s="65">
        <f>'[2]RSA All cause 0+ '!S131</f>
        <v>10760.03937882221</v>
      </c>
      <c r="F133" s="68">
        <f>'[2]RSA Naturals'!Q131</f>
        <v>8969.93</v>
      </c>
      <c r="G133" s="65">
        <f>'[2]RSA Naturals'!R131</f>
        <v>8303.1309685513661</v>
      </c>
      <c r="H133" s="66">
        <f>'[2]RSA Naturals'!S131</f>
        <v>9636.7290314486345</v>
      </c>
      <c r="I133" s="65">
        <f>'[2]RSA Unnaturals'!T131</f>
        <v>1154.3499999999999</v>
      </c>
      <c r="J133" s="65">
        <f>'[2]RSA Unnaturals'!U131</f>
        <v>989.59341011927995</v>
      </c>
      <c r="K133" s="66">
        <f>'[2]RSA Unnaturals'!V131</f>
        <v>1319.1065898807199</v>
      </c>
      <c r="M133" s="87">
        <f t="shared" si="5"/>
        <v>44710</v>
      </c>
      <c r="N133" s="64">
        <f t="shared" si="6"/>
        <v>22</v>
      </c>
      <c r="O133" s="68">
        <f>[2]EC!Q131</f>
        <v>1338.11</v>
      </c>
      <c r="P133" s="65">
        <f>[2]EC!R131</f>
        <v>1179.599058420652</v>
      </c>
      <c r="Q133" s="66">
        <f>[2]EC!S131</f>
        <v>1496.6209415793478</v>
      </c>
      <c r="R133" s="65">
        <f>[2]FS!Q131</f>
        <v>532.26800000000003</v>
      </c>
      <c r="S133" s="65">
        <f>[2]FS!R131</f>
        <v>448.20424220425485</v>
      </c>
      <c r="T133" s="65">
        <f>[2]FS!S131</f>
        <v>616.33175779574526</v>
      </c>
      <c r="U133" s="68">
        <f>[2]GT!Q131</f>
        <v>1594</v>
      </c>
      <c r="V133" s="65">
        <f>[2]GT!R131</f>
        <v>1458.5758496082371</v>
      </c>
      <c r="W133" s="66">
        <f>[2]GT!S131</f>
        <v>1729.4241503917629</v>
      </c>
      <c r="X133" s="65">
        <f>[2]KZN!Q131</f>
        <v>1582.75</v>
      </c>
      <c r="Y133" s="65">
        <f>[2]KZN!R131</f>
        <v>1381.8861321337977</v>
      </c>
      <c r="Z133" s="65">
        <f>[2]KZN!S131</f>
        <v>1783.6138678662023</v>
      </c>
      <c r="AA133" s="68">
        <f>[2]LP!Q131</f>
        <v>1097.79</v>
      </c>
      <c r="AB133" s="65">
        <f>[2]LP!R131</f>
        <v>968.6511680803643</v>
      </c>
      <c r="AC133" s="66">
        <f>[2]LP!S131</f>
        <v>1226.9288319196357</v>
      </c>
      <c r="AD133" s="65">
        <f>[2]MP!Q131</f>
        <v>807.08109999999999</v>
      </c>
      <c r="AE133" s="65">
        <f>[2]MP!R131</f>
        <v>713.48507170082098</v>
      </c>
      <c r="AF133" s="65">
        <f>[2]MP!S131</f>
        <v>900.677128299179</v>
      </c>
      <c r="AG133" s="68">
        <f>[2]NC!Q131</f>
        <v>295.8877</v>
      </c>
      <c r="AH133" s="65">
        <f>[2]NC!R131</f>
        <v>245.99035003569199</v>
      </c>
      <c r="AI133" s="66">
        <f>[2]NC!S131</f>
        <v>345.78504996430797</v>
      </c>
      <c r="AJ133" s="65">
        <f>[2]NW!Q131</f>
        <v>664.37120000000004</v>
      </c>
      <c r="AK133" s="65">
        <f>[2]NW!R131</f>
        <v>545.54146740227827</v>
      </c>
      <c r="AL133" s="65">
        <f>[2]NW!S131</f>
        <v>783.20093259772182</v>
      </c>
      <c r="AM133" s="68">
        <f>[2]WC!Q131</f>
        <v>1057.67</v>
      </c>
      <c r="AN133" s="65">
        <f>[2]WC!R131</f>
        <v>936.16088755776741</v>
      </c>
      <c r="AO133" s="66">
        <f>[2]WC!S131</f>
        <v>1179.1791124422327</v>
      </c>
      <c r="AQ133" s="87">
        <f t="shared" si="7"/>
        <v>44710</v>
      </c>
      <c r="AR133" s="64">
        <v>2</v>
      </c>
      <c r="AS133" s="68">
        <f>'[3]BUF(N)'!D232</f>
        <v>157.89470147130106</v>
      </c>
      <c r="AT133" s="65">
        <f>'[3]BUF(N)'!E232</f>
        <v>95.999978494551044</v>
      </c>
      <c r="AU133" s="66">
        <f>'[3]BUF(N)'!F232</f>
        <v>219.78942444805108</v>
      </c>
      <c r="AV133" s="65">
        <f>'[3]CPT(N)'!D232</f>
        <v>620.75645850340243</v>
      </c>
      <c r="AW133" s="65">
        <f>'[3]CPT(N)'!E232</f>
        <v>503.95492327140221</v>
      </c>
      <c r="AX133" s="65">
        <f>'[3]CPT(N)'!F232</f>
        <v>737.55799373540265</v>
      </c>
      <c r="AY133" s="68">
        <f>'[3]EKU(N)'!D232</f>
        <v>603.2817398200807</v>
      </c>
      <c r="AZ133" s="65">
        <f>'[3]EKU(N)'!E232</f>
        <v>505.13986638614995</v>
      </c>
      <c r="BA133" s="66">
        <f>'[3]EKU(N)'!F232</f>
        <v>701.42361325401146</v>
      </c>
      <c r="BB133" s="65">
        <f>'[3]ETH(N)'!D232</f>
        <v>488.11068197096768</v>
      </c>
      <c r="BC133" s="65">
        <f>'[3]ETH(N)'!E232</f>
        <v>421.42890548554988</v>
      </c>
      <c r="BD133" s="65">
        <f>'[3]ETH(N)'!F232</f>
        <v>554.79245845638548</v>
      </c>
      <c r="BE133" s="68">
        <f>'[3]JHN(N)'!D232</f>
        <v>533.17004716376118</v>
      </c>
      <c r="BF133" s="65">
        <f>'[3]JHN(N)'!E232</f>
        <v>377.46306659005637</v>
      </c>
      <c r="BG133" s="66">
        <f>'[3]JHN(N)'!F232</f>
        <v>688.87702773746605</v>
      </c>
      <c r="BH133" s="65">
        <f>'[3]MAN(N)'!D232</f>
        <v>186.77458916559362</v>
      </c>
      <c r="BI133" s="65">
        <f>'[3]MAN(N)'!E232</f>
        <v>109.53209007027074</v>
      </c>
      <c r="BJ133" s="65">
        <f>'[3]MAN(N)'!F232</f>
        <v>264.01708826091652</v>
      </c>
      <c r="BK133" s="68">
        <f>'[3]NMA(N)'!D232</f>
        <v>254.76907148262399</v>
      </c>
      <c r="BL133" s="65">
        <f>'[3]NMA(N)'!E232</f>
        <v>207.08139668250644</v>
      </c>
      <c r="BM133" s="66">
        <f>'[3]NMA(N)'!F232</f>
        <v>302.45674628274156</v>
      </c>
      <c r="BN133" s="65">
        <f>'[3]TSH(N)'!D232</f>
        <v>455.25707135107297</v>
      </c>
      <c r="BO133" s="65">
        <f>'[3]TSH(N)'!E232</f>
        <v>375.84202782459181</v>
      </c>
      <c r="BP133" s="66">
        <f>'[3]TSH(N)'!F232</f>
        <v>534.67211487755412</v>
      </c>
    </row>
    <row r="134" spans="1:68" x14ac:dyDescent="0.35">
      <c r="A134" s="87">
        <f t="shared" si="4"/>
        <v>44717</v>
      </c>
      <c r="B134" s="67">
        <v>23</v>
      </c>
      <c r="C134" s="65">
        <f>'[2]RSA All cause 0+ '!Q132</f>
        <v>10717.9</v>
      </c>
      <c r="D134" s="65">
        <f>'[2]RSA All cause 0+ '!R132</f>
        <v>10082.160621177789</v>
      </c>
      <c r="E134" s="65">
        <f>'[2]RSA All cause 0+ '!S132</f>
        <v>11353.63937882221</v>
      </c>
      <c r="F134" s="68">
        <f>'[2]RSA Naturals'!Q132</f>
        <v>9573.06</v>
      </c>
      <c r="G134" s="65">
        <f>'[2]RSA Naturals'!R132</f>
        <v>8906.2609685513653</v>
      </c>
      <c r="H134" s="66">
        <f>'[2]RSA Naturals'!S132</f>
        <v>10239.859031448634</v>
      </c>
      <c r="I134" s="65">
        <f>'[2]RSA Unnaturals'!T132</f>
        <v>1144.8699999999999</v>
      </c>
      <c r="J134" s="65">
        <f>'[2]RSA Unnaturals'!U132</f>
        <v>980.11341011927993</v>
      </c>
      <c r="K134" s="66">
        <f>'[2]RSA Unnaturals'!V132</f>
        <v>1309.6265898807198</v>
      </c>
      <c r="M134" s="87">
        <f t="shared" si="5"/>
        <v>44717</v>
      </c>
      <c r="N134" s="64">
        <f t="shared" si="6"/>
        <v>23</v>
      </c>
      <c r="O134" s="68">
        <f>[2]EC!Q132</f>
        <v>1426.13</v>
      </c>
      <c r="P134" s="65">
        <f>[2]EC!R132</f>
        <v>1267.6190584206522</v>
      </c>
      <c r="Q134" s="66">
        <f>[2]EC!S132</f>
        <v>1584.640941579348</v>
      </c>
      <c r="R134" s="65">
        <f>[2]FS!Q132</f>
        <v>567.28049999999996</v>
      </c>
      <c r="S134" s="65">
        <f>[2]FS!R132</f>
        <v>483.21674220425479</v>
      </c>
      <c r="T134" s="65">
        <f>[2]FS!S132</f>
        <v>651.34425779574508</v>
      </c>
      <c r="U134" s="68">
        <f>[2]GT!Q132</f>
        <v>1698.85</v>
      </c>
      <c r="V134" s="65">
        <f>[2]GT!R132</f>
        <v>1563.4258496082371</v>
      </c>
      <c r="W134" s="66">
        <f>[2]GT!S132</f>
        <v>1834.2741503917628</v>
      </c>
      <c r="X134" s="65">
        <f>[2]KZN!Q132</f>
        <v>1667.53</v>
      </c>
      <c r="Y134" s="65">
        <f>[2]KZN!R132</f>
        <v>1466.6661321337976</v>
      </c>
      <c r="Z134" s="65">
        <f>[2]KZN!S132</f>
        <v>1868.3938678662023</v>
      </c>
      <c r="AA134" s="68">
        <f>[2]LP!Q132</f>
        <v>1170</v>
      </c>
      <c r="AB134" s="65">
        <f>[2]LP!R132</f>
        <v>1040.8611680803642</v>
      </c>
      <c r="AC134" s="66">
        <f>[2]LP!S132</f>
        <v>1299.1388319196358</v>
      </c>
      <c r="AD134" s="65">
        <f>[2]MP!Q132</f>
        <v>860.17070000000001</v>
      </c>
      <c r="AE134" s="65">
        <f>[2]MP!R132</f>
        <v>766.574671700821</v>
      </c>
      <c r="AF134" s="65">
        <f>[2]MP!S132</f>
        <v>953.76672829917902</v>
      </c>
      <c r="AG134" s="68">
        <f>[2]NC!Q132</f>
        <v>324.57769999999999</v>
      </c>
      <c r="AH134" s="65">
        <f>[2]NC!R132</f>
        <v>274.68035003569202</v>
      </c>
      <c r="AI134" s="66">
        <f>[2]NC!S132</f>
        <v>374.47504996430797</v>
      </c>
      <c r="AJ134" s="65">
        <f>[2]NW!Q132</f>
        <v>708.07339999999999</v>
      </c>
      <c r="AK134" s="65">
        <f>[2]NW!R132</f>
        <v>589.24366740227822</v>
      </c>
      <c r="AL134" s="65">
        <f>[2]NW!S132</f>
        <v>826.90313259772176</v>
      </c>
      <c r="AM134" s="68">
        <f>[2]WC!Q132</f>
        <v>1150.44</v>
      </c>
      <c r="AN134" s="65">
        <f>[2]WC!R132</f>
        <v>1028.9308875577674</v>
      </c>
      <c r="AO134" s="66">
        <f>[2]WC!S132</f>
        <v>1271.9491124422327</v>
      </c>
      <c r="AQ134" s="87">
        <f t="shared" si="7"/>
        <v>44717</v>
      </c>
      <c r="AR134" s="64">
        <v>2</v>
      </c>
      <c r="AS134" s="68">
        <f>'[3]BUF(N)'!D233</f>
        <v>139.06755818697994</v>
      </c>
      <c r="AT134" s="65">
        <f>'[3]BUF(N)'!E233</f>
        <v>84.553075377683797</v>
      </c>
      <c r="AU134" s="66">
        <f>'[3]BUF(N)'!F233</f>
        <v>193.58204099627608</v>
      </c>
      <c r="AV134" s="65">
        <f>'[3]CPT(N)'!D233</f>
        <v>642.71685356346256</v>
      </c>
      <c r="AW134" s="65">
        <f>'[3]CPT(N)'!E233</f>
        <v>521.78325039696142</v>
      </c>
      <c r="AX134" s="65">
        <f>'[3]CPT(N)'!F233</f>
        <v>763.65045672996371</v>
      </c>
      <c r="AY134" s="68">
        <f>'[3]EKU(N)'!D233</f>
        <v>618.35978899499878</v>
      </c>
      <c r="AZ134" s="65">
        <f>'[3]EKU(N)'!E233</f>
        <v>517.7650185212924</v>
      </c>
      <c r="BA134" s="66">
        <f>'[3]EKU(N)'!F233</f>
        <v>718.95455946870516</v>
      </c>
      <c r="BB134" s="65">
        <f>'[3]ETH(N)'!D233</f>
        <v>466.58371175473587</v>
      </c>
      <c r="BC134" s="65">
        <f>'[3]ETH(N)'!E233</f>
        <v>402.84277772449792</v>
      </c>
      <c r="BD134" s="65">
        <f>'[3]ETH(N)'!F233</f>
        <v>530.32464578497388</v>
      </c>
      <c r="BE134" s="68">
        <f>'[3]JHN(N)'!D233</f>
        <v>570.72434215075918</v>
      </c>
      <c r="BF134" s="65">
        <f>'[3]JHN(N)'!E233</f>
        <v>404.0500052690515</v>
      </c>
      <c r="BG134" s="66">
        <f>'[3]JHN(N)'!F233</f>
        <v>737.39867903246682</v>
      </c>
      <c r="BH134" s="65">
        <f>'[3]MAN(N)'!D233</f>
        <v>169.68655920534206</v>
      </c>
      <c r="BI134" s="65">
        <f>'[3]MAN(N)'!E233</f>
        <v>99.510985780380807</v>
      </c>
      <c r="BJ134" s="65">
        <f>'[3]MAN(N)'!F233</f>
        <v>239.86213263030334</v>
      </c>
      <c r="BK134" s="68">
        <f>'[3]NMA(N)'!D233</f>
        <v>253.35636511055722</v>
      </c>
      <c r="BL134" s="65">
        <f>'[3]NMA(N)'!E233</f>
        <v>205.93312068916313</v>
      </c>
      <c r="BM134" s="66">
        <f>'[3]NMA(N)'!F233</f>
        <v>300.77960953195134</v>
      </c>
      <c r="BN134" s="65">
        <f>'[3]TSH(N)'!D233</f>
        <v>506.18676178176031</v>
      </c>
      <c r="BO134" s="65">
        <f>'[3]TSH(N)'!E233</f>
        <v>417.88754305655004</v>
      </c>
      <c r="BP134" s="66">
        <f>'[3]TSH(N)'!F233</f>
        <v>594.48598050697058</v>
      </c>
    </row>
    <row r="135" spans="1:68" x14ac:dyDescent="0.35">
      <c r="A135" s="87">
        <f t="shared" si="4"/>
        <v>44724</v>
      </c>
      <c r="B135" s="67">
        <v>24</v>
      </c>
      <c r="C135" s="65">
        <f>'[2]RSA All cause 0+ '!Q133</f>
        <v>10800.8</v>
      </c>
      <c r="D135" s="65">
        <f>'[2]RSA All cause 0+ '!R133</f>
        <v>10165.060621177789</v>
      </c>
      <c r="E135" s="65">
        <f>'[2]RSA All cause 0+ '!S133</f>
        <v>11436.53937882221</v>
      </c>
      <c r="F135" s="68">
        <f>'[2]RSA Naturals'!Q133</f>
        <v>9729.3799999999992</v>
      </c>
      <c r="G135" s="65">
        <f>'[2]RSA Naturals'!R133</f>
        <v>9062.580968551365</v>
      </c>
      <c r="H135" s="66">
        <f>'[2]RSA Naturals'!S133</f>
        <v>10396.179031448633</v>
      </c>
      <c r="I135" s="65">
        <f>'[2]RSA Unnaturals'!T133</f>
        <v>1071.45</v>
      </c>
      <c r="J135" s="65">
        <f>'[2]RSA Unnaturals'!U133</f>
        <v>906.69341011928009</v>
      </c>
      <c r="K135" s="66">
        <f>'[2]RSA Unnaturals'!V133</f>
        <v>1236.20658988072</v>
      </c>
      <c r="M135" s="87">
        <f t="shared" si="5"/>
        <v>44724</v>
      </c>
      <c r="N135" s="64">
        <f t="shared" si="6"/>
        <v>24</v>
      </c>
      <c r="O135" s="68">
        <f>[2]EC!Q133</f>
        <v>1464.25</v>
      </c>
      <c r="P135" s="65">
        <f>[2]EC!R133</f>
        <v>1305.7390584206521</v>
      </c>
      <c r="Q135" s="66">
        <f>[2]EC!S133</f>
        <v>1622.7609415793479</v>
      </c>
      <c r="R135" s="65">
        <f>[2]FS!Q133</f>
        <v>582.44330000000002</v>
      </c>
      <c r="S135" s="65">
        <f>[2]FS!R133</f>
        <v>498.37954220425485</v>
      </c>
      <c r="T135" s="65">
        <f>[2]FS!S133</f>
        <v>666.50705779574514</v>
      </c>
      <c r="U135" s="68">
        <f>[2]GT!Q133</f>
        <v>1744.26</v>
      </c>
      <c r="V135" s="65">
        <f>[2]GT!R133</f>
        <v>1608.8358496082374</v>
      </c>
      <c r="W135" s="66">
        <f>[2]GT!S133</f>
        <v>1879.6841503917626</v>
      </c>
      <c r="X135" s="65">
        <f>[2]KZN!Q133</f>
        <v>1684.9</v>
      </c>
      <c r="Y135" s="65">
        <f>[2]KZN!R133</f>
        <v>1484.0361321337978</v>
      </c>
      <c r="Z135" s="65">
        <f>[2]KZN!S133</f>
        <v>1885.7638678662024</v>
      </c>
      <c r="AA135" s="68">
        <f>[2]LP!Q133</f>
        <v>1201.27</v>
      </c>
      <c r="AB135" s="65">
        <f>[2]LP!R133</f>
        <v>1072.1311680803642</v>
      </c>
      <c r="AC135" s="66">
        <f>[2]LP!S133</f>
        <v>1330.4088319196358</v>
      </c>
      <c r="AD135" s="65">
        <f>[2]MP!Q133</f>
        <v>883.16219999999998</v>
      </c>
      <c r="AE135" s="65">
        <f>[2]MP!R133</f>
        <v>789.56617170082097</v>
      </c>
      <c r="AF135" s="65">
        <f>[2]MP!S133</f>
        <v>976.758228299179</v>
      </c>
      <c r="AG135" s="68">
        <f>[2]NC!Q133</f>
        <v>304.43029999999999</v>
      </c>
      <c r="AH135" s="65">
        <f>[2]NC!R133</f>
        <v>254.53295003569198</v>
      </c>
      <c r="AI135" s="66">
        <f>[2]NC!S133</f>
        <v>354.32764996430797</v>
      </c>
      <c r="AJ135" s="65">
        <f>[2]NW!Q133</f>
        <v>726.99950000000001</v>
      </c>
      <c r="AK135" s="65">
        <f>[2]NW!R133</f>
        <v>608.16976740227824</v>
      </c>
      <c r="AL135" s="65">
        <f>[2]NW!S133</f>
        <v>845.82923259772178</v>
      </c>
      <c r="AM135" s="68">
        <f>[2]WC!Q133</f>
        <v>1137.6600000000001</v>
      </c>
      <c r="AN135" s="65">
        <f>[2]WC!R133</f>
        <v>1016.1508875577674</v>
      </c>
      <c r="AO135" s="66">
        <f>[2]WC!S133</f>
        <v>1259.1691124422327</v>
      </c>
      <c r="AQ135" s="87">
        <f t="shared" si="7"/>
        <v>44724</v>
      </c>
      <c r="AR135" s="64">
        <v>2</v>
      </c>
      <c r="AS135" s="68">
        <f>'[3]BUF(N)'!D234</f>
        <v>141.15404392092799</v>
      </c>
      <c r="AT135" s="65">
        <f>'[3]BUF(N)'!E234</f>
        <v>85.821658703924214</v>
      </c>
      <c r="AU135" s="66">
        <f>'[3]BUF(N)'!F234</f>
        <v>196.48642913793176</v>
      </c>
      <c r="AV135" s="65">
        <f>'[3]CPT(N)'!D234</f>
        <v>578.34592428303711</v>
      </c>
      <c r="AW135" s="65">
        <f>'[3]CPT(N)'!E234</f>
        <v>469.5243551699408</v>
      </c>
      <c r="AX135" s="65">
        <f>'[3]CPT(N)'!F234</f>
        <v>687.16749339613341</v>
      </c>
      <c r="AY135" s="68">
        <f>'[3]EKU(N)'!D234</f>
        <v>610.28555703010875</v>
      </c>
      <c r="AZ135" s="65">
        <f>'[3]EKU(N)'!E234</f>
        <v>511.00430261245066</v>
      </c>
      <c r="BA135" s="66">
        <f>'[3]EKU(N)'!F234</f>
        <v>709.5668114477669</v>
      </c>
      <c r="BB135" s="65">
        <f>'[3]ETH(N)'!D234</f>
        <v>510.47601917158272</v>
      </c>
      <c r="BC135" s="65">
        <f>'[3]ETH(N)'!E234</f>
        <v>440.73886924051448</v>
      </c>
      <c r="BD135" s="65">
        <f>'[3]ETH(N)'!F234</f>
        <v>580.21316910265102</v>
      </c>
      <c r="BE135" s="68">
        <f>'[3]JHN(N)'!D234</f>
        <v>611.53135751772993</v>
      </c>
      <c r="BF135" s="65">
        <f>'[3]JHN(N)'!E234</f>
        <v>432.9397398682521</v>
      </c>
      <c r="BG135" s="66">
        <f>'[3]JHN(N)'!F234</f>
        <v>790.12297516720776</v>
      </c>
      <c r="BH135" s="65">
        <f>'[3]MAN(N)'!D234</f>
        <v>155.64470248237322</v>
      </c>
      <c r="BI135" s="65">
        <f>'[3]MAN(N)'!E234</f>
        <v>91.276279323762964</v>
      </c>
      <c r="BJ135" s="65">
        <f>'[3]MAN(N)'!F234</f>
        <v>220.01312564098347</v>
      </c>
      <c r="BK135" s="68">
        <f>'[3]NMA(N)'!D234</f>
        <v>239.30943258012186</v>
      </c>
      <c r="BL135" s="65">
        <f>'[3]NMA(N)'!E234</f>
        <v>194.51549298977466</v>
      </c>
      <c r="BM135" s="66">
        <f>'[3]NMA(N)'!F234</f>
        <v>284.10337217046907</v>
      </c>
      <c r="BN135" s="65">
        <f>'[3]TSH(N)'!D234</f>
        <v>482.37834473139441</v>
      </c>
      <c r="BO135" s="65">
        <f>'[3]TSH(N)'!E234</f>
        <v>398.23226627644999</v>
      </c>
      <c r="BP135" s="66">
        <f>'[3]TSH(N)'!F234</f>
        <v>566.52442318633882</v>
      </c>
    </row>
    <row r="136" spans="1:68" x14ac:dyDescent="0.35">
      <c r="A136" s="87">
        <f t="shared" si="4"/>
        <v>44731</v>
      </c>
      <c r="B136" s="67">
        <v>25</v>
      </c>
      <c r="C136" s="65">
        <f>'[2]RSA All cause 0+ '!Q134</f>
        <v>10663.8</v>
      </c>
      <c r="D136" s="65">
        <f>'[2]RSA All cause 0+ '!R134</f>
        <v>10028.060621177789</v>
      </c>
      <c r="E136" s="65">
        <f>'[2]RSA All cause 0+ '!S134</f>
        <v>11299.53937882221</v>
      </c>
      <c r="F136" s="68">
        <f>'[2]RSA Naturals'!Q134</f>
        <v>9592.65</v>
      </c>
      <c r="G136" s="65">
        <f>'[2]RSA Naturals'!R134</f>
        <v>8925.8509685513654</v>
      </c>
      <c r="H136" s="66">
        <f>'[2]RSA Naturals'!S134</f>
        <v>10259.449031448634</v>
      </c>
      <c r="I136" s="65">
        <f>'[2]RSA Unnaturals'!T134</f>
        <v>1071.18</v>
      </c>
      <c r="J136" s="65">
        <f>'[2]RSA Unnaturals'!U134</f>
        <v>906.42341011928011</v>
      </c>
      <c r="K136" s="66">
        <f>'[2]RSA Unnaturals'!V134</f>
        <v>1235.93658988072</v>
      </c>
      <c r="M136" s="87">
        <f t="shared" si="5"/>
        <v>44731</v>
      </c>
      <c r="N136" s="64">
        <f t="shared" si="6"/>
        <v>25</v>
      </c>
      <c r="O136" s="68">
        <f>[2]EC!Q134</f>
        <v>1432.57</v>
      </c>
      <c r="P136" s="65">
        <f>[2]EC!R134</f>
        <v>1274.059058420652</v>
      </c>
      <c r="Q136" s="66">
        <f>[2]EC!S134</f>
        <v>1591.0809415793478</v>
      </c>
      <c r="R136" s="65">
        <f>[2]FS!Q134</f>
        <v>569.83929999999998</v>
      </c>
      <c r="S136" s="65">
        <f>[2]FS!R134</f>
        <v>485.7755422042548</v>
      </c>
      <c r="T136" s="65">
        <f>[2]FS!S134</f>
        <v>653.9030577957451</v>
      </c>
      <c r="U136" s="68">
        <f>[2]GT!Q134</f>
        <v>1706.52</v>
      </c>
      <c r="V136" s="65">
        <f>[2]GT!R134</f>
        <v>1571.0958496082371</v>
      </c>
      <c r="W136" s="66">
        <f>[2]GT!S134</f>
        <v>1841.9441503917628</v>
      </c>
      <c r="X136" s="65">
        <f>[2]KZN!Q134</f>
        <v>1679.09</v>
      </c>
      <c r="Y136" s="65">
        <f>[2]KZN!R134</f>
        <v>1478.2261321337976</v>
      </c>
      <c r="Z136" s="65">
        <f>[2]KZN!S134</f>
        <v>1879.9538678662022</v>
      </c>
      <c r="AA136" s="68">
        <f>[2]LP!Q134</f>
        <v>1175.28</v>
      </c>
      <c r="AB136" s="65">
        <f>[2]LP!R134</f>
        <v>1046.1411680803642</v>
      </c>
      <c r="AC136" s="66">
        <f>[2]LP!S134</f>
        <v>1304.4188319196357</v>
      </c>
      <c r="AD136" s="65">
        <f>[2]MP!Q134</f>
        <v>864.05070000000001</v>
      </c>
      <c r="AE136" s="65">
        <f>[2]MP!R134</f>
        <v>770.454671700821</v>
      </c>
      <c r="AF136" s="65">
        <f>[2]MP!S134</f>
        <v>957.64672829917902</v>
      </c>
      <c r="AG136" s="68">
        <f>[2]NC!Q134</f>
        <v>308.82350000000002</v>
      </c>
      <c r="AH136" s="65">
        <f>[2]NC!R134</f>
        <v>258.92615003569205</v>
      </c>
      <c r="AI136" s="66">
        <f>[2]NC!S134</f>
        <v>358.720849964308</v>
      </c>
      <c r="AJ136" s="65">
        <f>[2]NW!Q134</f>
        <v>711.26739999999995</v>
      </c>
      <c r="AK136" s="65">
        <f>[2]NW!R134</f>
        <v>592.43766740227818</v>
      </c>
      <c r="AL136" s="65">
        <f>[2]NW!S134</f>
        <v>830.09713259772172</v>
      </c>
      <c r="AM136" s="68">
        <f>[2]WC!Q134</f>
        <v>1145.22</v>
      </c>
      <c r="AN136" s="65">
        <f>[2]WC!R134</f>
        <v>1023.7108875577674</v>
      </c>
      <c r="AO136" s="66">
        <f>[2]WC!S134</f>
        <v>1266.7291124422327</v>
      </c>
      <c r="AQ136" s="87">
        <f t="shared" si="7"/>
        <v>44731</v>
      </c>
      <c r="AR136" s="64">
        <v>2</v>
      </c>
      <c r="AS136" s="68">
        <f>'[3]BUF(N)'!D235</f>
        <v>121.52829827868327</v>
      </c>
      <c r="AT136" s="65">
        <f>'[3]BUF(N)'!E235</f>
        <v>73.889205353439422</v>
      </c>
      <c r="AU136" s="66">
        <f>'[3]BUF(N)'!F235</f>
        <v>169.16739120392711</v>
      </c>
      <c r="AV136" s="65">
        <f>'[3]CPT(N)'!D235</f>
        <v>579.93150367984322</v>
      </c>
      <c r="AW136" s="65">
        <f>'[3]CPT(N)'!E235</f>
        <v>470.8115919474439</v>
      </c>
      <c r="AX136" s="65">
        <f>'[3]CPT(N)'!F235</f>
        <v>689.05141541224248</v>
      </c>
      <c r="AY136" s="68">
        <f>'[3]EKU(N)'!D235</f>
        <v>596.97815614412195</v>
      </c>
      <c r="AZ136" s="65">
        <f>'[3]EKU(N)'!E235</f>
        <v>499.86174970259617</v>
      </c>
      <c r="BA136" s="66">
        <f>'[3]EKU(N)'!F235</f>
        <v>694.09456258564774</v>
      </c>
      <c r="BB136" s="65">
        <f>'[3]ETH(N)'!D235</f>
        <v>441.95235864568082</v>
      </c>
      <c r="BC136" s="65">
        <f>'[3]ETH(N)'!E235</f>
        <v>381.57636302637707</v>
      </c>
      <c r="BD136" s="65">
        <f>'[3]ETH(N)'!F235</f>
        <v>502.32835426498457</v>
      </c>
      <c r="BE136" s="68">
        <f>'[3]JHN(N)'!D235</f>
        <v>572.55969198059427</v>
      </c>
      <c r="BF136" s="65">
        <f>'[3]JHN(N)'!E235</f>
        <v>405.34935953458148</v>
      </c>
      <c r="BG136" s="66">
        <f>'[3]JHN(N)'!F235</f>
        <v>739.77002442660705</v>
      </c>
      <c r="BH136" s="65">
        <f>'[3]MAN(N)'!D235</f>
        <v>160.59248321356642</v>
      </c>
      <c r="BI136" s="65">
        <f>'[3]MAN(N)'!E235</f>
        <v>94.177855855763895</v>
      </c>
      <c r="BJ136" s="65">
        <f>'[3]MAN(N)'!F235</f>
        <v>227.00711057136897</v>
      </c>
      <c r="BK136" s="68">
        <f>'[3]NMA(N)'!D235</f>
        <v>215.85372745142351</v>
      </c>
      <c r="BL136" s="65">
        <f>'[3]NMA(N)'!E235</f>
        <v>175.45022674706604</v>
      </c>
      <c r="BM136" s="66">
        <f>'[3]NMA(N)'!F235</f>
        <v>256.25722815578098</v>
      </c>
      <c r="BN136" s="65">
        <f>'[3]TSH(N)'!D235</f>
        <v>462.9275657252802</v>
      </c>
      <c r="BO136" s="65">
        <f>'[3]TSH(N)'!E235</f>
        <v>382.17448116016232</v>
      </c>
      <c r="BP136" s="66">
        <f>'[3]TSH(N)'!F235</f>
        <v>543.68065029039803</v>
      </c>
    </row>
    <row r="137" spans="1:68" x14ac:dyDescent="0.35">
      <c r="A137" s="87">
        <f t="shared" si="4"/>
        <v>44738</v>
      </c>
      <c r="B137" s="67">
        <v>26</v>
      </c>
      <c r="C137" s="65">
        <f>'[2]RSA All cause 0+ '!Q135</f>
        <v>10721</v>
      </c>
      <c r="D137" s="65">
        <f>'[2]RSA All cause 0+ '!R135</f>
        <v>10085.260621177789</v>
      </c>
      <c r="E137" s="65">
        <f>'[2]RSA All cause 0+ '!S135</f>
        <v>11356.739378822211</v>
      </c>
      <c r="F137" s="68">
        <f>'[2]RSA Naturals'!Q135</f>
        <v>9521.31</v>
      </c>
      <c r="G137" s="65">
        <f>'[2]RSA Naturals'!R135</f>
        <v>8854.5109685513653</v>
      </c>
      <c r="H137" s="66">
        <f>'[2]RSA Naturals'!S135</f>
        <v>10188.109031448634</v>
      </c>
      <c r="I137" s="65">
        <f>'[2]RSA Unnaturals'!T135</f>
        <v>1199.71</v>
      </c>
      <c r="J137" s="65">
        <f>'[2]RSA Unnaturals'!U135</f>
        <v>1034.9534101192801</v>
      </c>
      <c r="K137" s="66">
        <f>'[2]RSA Unnaturals'!V135</f>
        <v>1364.46658988072</v>
      </c>
      <c r="M137" s="87">
        <f t="shared" si="5"/>
        <v>44738</v>
      </c>
      <c r="N137" s="64">
        <f t="shared" si="6"/>
        <v>26</v>
      </c>
      <c r="O137" s="68">
        <f>[2]EC!Q135</f>
        <v>1417.08</v>
      </c>
      <c r="P137" s="65">
        <f>[2]EC!R135</f>
        <v>1258.569058420652</v>
      </c>
      <c r="Q137" s="66">
        <f>[2]EC!S135</f>
        <v>1575.5909415793478</v>
      </c>
      <c r="R137" s="65">
        <f>[2]FS!Q135</f>
        <v>563.67729999999995</v>
      </c>
      <c r="S137" s="65">
        <f>[2]FS!R135</f>
        <v>479.61354220425477</v>
      </c>
      <c r="T137" s="65">
        <f>[2]FS!S135</f>
        <v>647.74105779574506</v>
      </c>
      <c r="U137" s="68">
        <f>[2]GT!Q135</f>
        <v>1688.06</v>
      </c>
      <c r="V137" s="65">
        <f>[2]GT!R135</f>
        <v>1552.6358496082371</v>
      </c>
      <c r="W137" s="66">
        <f>[2]GT!S135</f>
        <v>1823.4841503917628</v>
      </c>
      <c r="X137" s="65">
        <f>[2]KZN!Q135</f>
        <v>1677.02</v>
      </c>
      <c r="Y137" s="65">
        <f>[2]KZN!R135</f>
        <v>1476.1561321337977</v>
      </c>
      <c r="Z137" s="65">
        <f>[2]KZN!S135</f>
        <v>1877.8838678662023</v>
      </c>
      <c r="AA137" s="68">
        <f>[2]LP!Q135</f>
        <v>1162.57</v>
      </c>
      <c r="AB137" s="65">
        <f>[2]LP!R135</f>
        <v>1033.4311680803642</v>
      </c>
      <c r="AC137" s="66">
        <f>[2]LP!S135</f>
        <v>1291.7088319196357</v>
      </c>
      <c r="AD137" s="65">
        <f>[2]MP!Q135</f>
        <v>854.70719999999994</v>
      </c>
      <c r="AE137" s="65">
        <f>[2]MP!R135</f>
        <v>761.11117170082093</v>
      </c>
      <c r="AF137" s="65">
        <f>[2]MP!S135</f>
        <v>948.30322829917895</v>
      </c>
      <c r="AG137" s="68">
        <f>[2]NC!Q135</f>
        <v>300.58019999999999</v>
      </c>
      <c r="AH137" s="65">
        <f>[2]NC!R135</f>
        <v>250.68285003569198</v>
      </c>
      <c r="AI137" s="66">
        <f>[2]NC!S135</f>
        <v>350.47754996430797</v>
      </c>
      <c r="AJ137" s="65">
        <f>[2]NW!Q135</f>
        <v>703.57600000000002</v>
      </c>
      <c r="AK137" s="65">
        <f>[2]NW!R135</f>
        <v>584.74626740227825</v>
      </c>
      <c r="AL137" s="65">
        <f>[2]NW!S135</f>
        <v>822.40573259772179</v>
      </c>
      <c r="AM137" s="68">
        <f>[2]WC!Q135</f>
        <v>1154.04</v>
      </c>
      <c r="AN137" s="65">
        <f>[2]WC!R135</f>
        <v>1032.5308875577673</v>
      </c>
      <c r="AO137" s="66">
        <f>[2]WC!S135</f>
        <v>1275.5491124422326</v>
      </c>
      <c r="AQ137" s="87">
        <f t="shared" si="7"/>
        <v>44738</v>
      </c>
      <c r="AR137" s="64">
        <v>2</v>
      </c>
      <c r="AS137" s="68">
        <f>'[3]BUF(N)'!D236</f>
        <v>133.21859837476811</v>
      </c>
      <c r="AT137" s="65">
        <f>'[3]BUF(N)'!E236</f>
        <v>80.996907811859003</v>
      </c>
      <c r="AU137" s="66">
        <f>'[3]BUF(N)'!F236</f>
        <v>185.44028893767722</v>
      </c>
      <c r="AV137" s="65">
        <f>'[3]CPT(N)'!D236</f>
        <v>610.73412284123833</v>
      </c>
      <c r="AW137" s="65">
        <f>'[3]CPT(N)'!E236</f>
        <v>495.81839028743093</v>
      </c>
      <c r="AX137" s="65">
        <f>'[3]CPT(N)'!F236</f>
        <v>725.64985539504573</v>
      </c>
      <c r="AY137" s="68">
        <f>'[3]EKU(N)'!D236</f>
        <v>599.84478183888609</v>
      </c>
      <c r="AZ137" s="65">
        <f>'[3]EKU(N)'!E236</f>
        <v>502.26203272933611</v>
      </c>
      <c r="BA137" s="66">
        <f>'[3]EKU(N)'!F236</f>
        <v>697.42753094843613</v>
      </c>
      <c r="BB137" s="65">
        <f>'[3]ETH(N)'!D236</f>
        <v>473.47777128446899</v>
      </c>
      <c r="BC137" s="65">
        <f>'[3]ETH(N)'!E236</f>
        <v>408.79502599375513</v>
      </c>
      <c r="BD137" s="65">
        <f>'[3]ETH(N)'!F236</f>
        <v>538.1605165751829</v>
      </c>
      <c r="BE137" s="68">
        <f>'[3]JHN(N)'!D236</f>
        <v>540.98990274016444</v>
      </c>
      <c r="BF137" s="65">
        <f>'[3]JHN(N)'!E236</f>
        <v>382.99921154392683</v>
      </c>
      <c r="BG137" s="66">
        <f>'[3]JHN(N)'!F236</f>
        <v>698.9805939364021</v>
      </c>
      <c r="BH137" s="65">
        <f>'[3]MAN(N)'!D236</f>
        <v>170.13541737064094</v>
      </c>
      <c r="BI137" s="65">
        <f>'[3]MAN(N)'!E236</f>
        <v>99.774214162838675</v>
      </c>
      <c r="BJ137" s="65">
        <f>'[3]MAN(N)'!F236</f>
        <v>240.49662057844318</v>
      </c>
      <c r="BK137" s="68">
        <f>'[3]NMA(N)'!D236</f>
        <v>231.66552346793338</v>
      </c>
      <c r="BL137" s="65">
        <f>'[3]NMA(N)'!E236</f>
        <v>188.3023707852056</v>
      </c>
      <c r="BM137" s="66">
        <f>'[3]NMA(N)'!F236</f>
        <v>275.02867615066117</v>
      </c>
      <c r="BN137" s="65">
        <f>'[3]TSH(N)'!D236</f>
        <v>464.56788791322958</v>
      </c>
      <c r="BO137" s="65">
        <f>'[3]TSH(N)'!E236</f>
        <v>383.52866554564582</v>
      </c>
      <c r="BP137" s="66">
        <f>'[3]TSH(N)'!F236</f>
        <v>545.60711028081334</v>
      </c>
    </row>
    <row r="138" spans="1:68" x14ac:dyDescent="0.35">
      <c r="A138" s="87">
        <f t="shared" si="4"/>
        <v>44745</v>
      </c>
      <c r="B138" s="67">
        <v>27</v>
      </c>
      <c r="C138" s="65">
        <f>'[2]RSA All cause 0+ '!Q136</f>
        <v>10912.2</v>
      </c>
      <c r="D138" s="65">
        <f>'[2]RSA All cause 0+ '!R136</f>
        <v>10276.46062117779</v>
      </c>
      <c r="E138" s="65">
        <f>'[2]RSA All cause 0+ '!S136</f>
        <v>11547.939378822211</v>
      </c>
      <c r="F138" s="68">
        <f>'[2]RSA Naturals'!Q136</f>
        <v>9590.8799999999992</v>
      </c>
      <c r="G138" s="65">
        <f>'[2]RSA Naturals'!R136</f>
        <v>8924.080968551365</v>
      </c>
      <c r="H138" s="66">
        <f>'[2]RSA Naturals'!S136</f>
        <v>10257.679031448633</v>
      </c>
      <c r="I138" s="65">
        <f>'[2]RSA Unnaturals'!T136</f>
        <v>1321.37</v>
      </c>
      <c r="J138" s="65">
        <f>'[2]RSA Unnaturals'!U136</f>
        <v>1156.6134101192799</v>
      </c>
      <c r="K138" s="66">
        <f>'[2]RSA Unnaturals'!V136</f>
        <v>1486.1265898807198</v>
      </c>
      <c r="M138" s="87">
        <f t="shared" si="5"/>
        <v>44745</v>
      </c>
      <c r="N138" s="64">
        <f t="shared" si="6"/>
        <v>27</v>
      </c>
      <c r="O138" s="68">
        <f>[2]EC!Q136</f>
        <v>1418.39</v>
      </c>
      <c r="P138" s="65">
        <f>[2]EC!R136</f>
        <v>1259.8790584206522</v>
      </c>
      <c r="Q138" s="66">
        <f>[2]EC!S136</f>
        <v>1576.900941579348</v>
      </c>
      <c r="R138" s="65">
        <f>[2]FS!Q136</f>
        <v>564.19920000000002</v>
      </c>
      <c r="S138" s="65">
        <f>[2]FS!R136</f>
        <v>480.13544220425484</v>
      </c>
      <c r="T138" s="65">
        <f>[2]FS!S136</f>
        <v>648.26295779574525</v>
      </c>
      <c r="U138" s="68">
        <f>[2]GT!Q136</f>
        <v>1689.63</v>
      </c>
      <c r="V138" s="65">
        <f>[2]GT!R136</f>
        <v>1554.2058496082373</v>
      </c>
      <c r="W138" s="66">
        <f>[2]GT!S136</f>
        <v>1825.054150391763</v>
      </c>
      <c r="X138" s="65">
        <f>[2]KZN!Q136</f>
        <v>1719.12</v>
      </c>
      <c r="Y138" s="65">
        <f>[2]KZN!R136</f>
        <v>1518.2561321337976</v>
      </c>
      <c r="Z138" s="65">
        <f>[2]KZN!S136</f>
        <v>1919.9838678662022</v>
      </c>
      <c r="AA138" s="68">
        <f>[2]LP!Q136</f>
        <v>1163.6400000000001</v>
      </c>
      <c r="AB138" s="65">
        <f>[2]LP!R136</f>
        <v>1034.5011680803643</v>
      </c>
      <c r="AC138" s="66">
        <f>[2]LP!S136</f>
        <v>1292.7788319196359</v>
      </c>
      <c r="AD138" s="65">
        <f>[2]MP!Q136</f>
        <v>855.49860000000001</v>
      </c>
      <c r="AE138" s="65">
        <f>[2]MP!R136</f>
        <v>761.902571700821</v>
      </c>
      <c r="AF138" s="65">
        <f>[2]MP!S136</f>
        <v>949.09462829917902</v>
      </c>
      <c r="AG138" s="68">
        <f>[2]NC!Q136</f>
        <v>328.09019999999998</v>
      </c>
      <c r="AH138" s="65">
        <f>[2]NC!R136</f>
        <v>278.192850035692</v>
      </c>
      <c r="AI138" s="66">
        <f>[2]NC!S136</f>
        <v>377.98754996430796</v>
      </c>
      <c r="AJ138" s="65">
        <f>[2]NW!Q136</f>
        <v>704.22739999999999</v>
      </c>
      <c r="AK138" s="65">
        <f>[2]NW!R136</f>
        <v>585.39766740227822</v>
      </c>
      <c r="AL138" s="65">
        <f>[2]NW!S136</f>
        <v>823.05713259772176</v>
      </c>
      <c r="AM138" s="68">
        <f>[2]WC!Q136</f>
        <v>1148.0899999999999</v>
      </c>
      <c r="AN138" s="65">
        <f>[2]WC!R136</f>
        <v>1026.5808875577673</v>
      </c>
      <c r="AO138" s="66">
        <f>[2]WC!S136</f>
        <v>1269.5991124422326</v>
      </c>
      <c r="AQ138" s="87">
        <f t="shared" si="7"/>
        <v>44745</v>
      </c>
      <c r="AR138" s="64">
        <v>2</v>
      </c>
      <c r="AS138" s="68">
        <f>'[3]BUF(N)'!D237</f>
        <v>117.68064320791387</v>
      </c>
      <c r="AT138" s="65">
        <f>'[3]BUF(N)'!E237</f>
        <v>71.549831070411642</v>
      </c>
      <c r="AU138" s="66">
        <f>'[3]BUF(N)'!F237</f>
        <v>163.81145534541611</v>
      </c>
      <c r="AV138" s="65">
        <f>'[3]CPT(N)'!D237</f>
        <v>580.2386170991399</v>
      </c>
      <c r="AW138" s="65">
        <f>'[3]CPT(N)'!E237</f>
        <v>471.06091890576573</v>
      </c>
      <c r="AX138" s="65">
        <f>'[3]CPT(N)'!F237</f>
        <v>689.41631529251413</v>
      </c>
      <c r="AY138" s="68">
        <f>'[3]EKU(N)'!D237</f>
        <v>529.65632546382449</v>
      </c>
      <c r="AZ138" s="65">
        <f>'[3]EKU(N)'!E237</f>
        <v>443.4918344373695</v>
      </c>
      <c r="BA138" s="66">
        <f>'[3]EKU(N)'!F237</f>
        <v>615.82081649027941</v>
      </c>
      <c r="BB138" s="65">
        <f>'[3]ETH(N)'!D237</f>
        <v>451.02449749920999</v>
      </c>
      <c r="BC138" s="65">
        <f>'[3]ETH(N)'!E237</f>
        <v>389.4091388468479</v>
      </c>
      <c r="BD138" s="65">
        <f>'[3]ETH(N)'!F237</f>
        <v>512.63985615157208</v>
      </c>
      <c r="BE138" s="68">
        <f>'[3]JHN(N)'!D237</f>
        <v>485.73483459222024</v>
      </c>
      <c r="BF138" s="65">
        <f>'[3]JHN(N)'!E237</f>
        <v>343.88083349790827</v>
      </c>
      <c r="BG138" s="66">
        <f>'[3]JHN(N)'!F237</f>
        <v>627.58883568653221</v>
      </c>
      <c r="BH138" s="65">
        <f>'[3]MAN(N)'!D237</f>
        <v>145.99621773650378</v>
      </c>
      <c r="BI138" s="65">
        <f>'[3]MAN(N)'!E237</f>
        <v>85.618021929395283</v>
      </c>
      <c r="BJ138" s="65">
        <f>'[3]MAN(N)'!F237</f>
        <v>206.37441354361226</v>
      </c>
      <c r="BK138" s="68">
        <f>'[3]NMA(N)'!D237</f>
        <v>224.49174082845352</v>
      </c>
      <c r="BL138" s="65">
        <f>'[3]NMA(N)'!E237</f>
        <v>182.47137678018359</v>
      </c>
      <c r="BM138" s="66">
        <f>'[3]NMA(N)'!F237</f>
        <v>266.51210487672347</v>
      </c>
      <c r="BN138" s="65">
        <f>'[3]TSH(N)'!D237</f>
        <v>435.37228111671328</v>
      </c>
      <c r="BO138" s="65">
        <f>'[3]TSH(N)'!E237</f>
        <v>359.42594039871381</v>
      </c>
      <c r="BP138" s="66">
        <f>'[3]TSH(N)'!F237</f>
        <v>511.31862183471276</v>
      </c>
    </row>
    <row r="139" spans="1:68" x14ac:dyDescent="0.35">
      <c r="A139" s="87">
        <f t="shared" si="4"/>
        <v>44752</v>
      </c>
      <c r="B139" s="67">
        <v>28</v>
      </c>
      <c r="C139" s="65">
        <f>'[2]RSA All cause 0+ '!Q137</f>
        <v>10610.6</v>
      </c>
      <c r="D139" s="65">
        <f>'[2]RSA All cause 0+ '!R137</f>
        <v>9974.8606211777897</v>
      </c>
      <c r="E139" s="65">
        <f>'[2]RSA All cause 0+ '!S137</f>
        <v>11246.339378822211</v>
      </c>
      <c r="F139" s="68">
        <f>'[2]RSA Naturals'!Q137</f>
        <v>9444.09</v>
      </c>
      <c r="G139" s="65">
        <f>'[2]RSA Naturals'!R137</f>
        <v>8777.2909685513659</v>
      </c>
      <c r="H139" s="66">
        <f>'[2]RSA Naturals'!S137</f>
        <v>10110.889031448634</v>
      </c>
      <c r="I139" s="65">
        <f>'[2]RSA Unnaturals'!T137</f>
        <v>1166.54</v>
      </c>
      <c r="J139" s="65">
        <f>'[2]RSA Unnaturals'!U137</f>
        <v>1001.78341011928</v>
      </c>
      <c r="K139" s="66">
        <f>'[2]RSA Unnaturals'!V137</f>
        <v>1331.2965898807199</v>
      </c>
      <c r="M139" s="87">
        <f t="shared" si="5"/>
        <v>44752</v>
      </c>
      <c r="N139" s="64">
        <f t="shared" si="6"/>
        <v>28</v>
      </c>
      <c r="O139" s="68">
        <f>[2]EC!Q137</f>
        <v>1398.55</v>
      </c>
      <c r="P139" s="65">
        <f>[2]EC!R137</f>
        <v>1240.0390584206521</v>
      </c>
      <c r="Q139" s="66">
        <f>[2]EC!S137</f>
        <v>1557.0609415793479</v>
      </c>
      <c r="R139" s="65">
        <f>[2]FS!Q137</f>
        <v>556.30700000000002</v>
      </c>
      <c r="S139" s="65">
        <f>[2]FS!R137</f>
        <v>472.24324220425484</v>
      </c>
      <c r="T139" s="65">
        <f>[2]FS!S137</f>
        <v>640.37075779574525</v>
      </c>
      <c r="U139" s="68">
        <f>[2]GT!Q137</f>
        <v>1665.99</v>
      </c>
      <c r="V139" s="65">
        <f>[2]GT!R137</f>
        <v>1530.5658496082374</v>
      </c>
      <c r="W139" s="66">
        <f>[2]GT!S137</f>
        <v>1801.4141503917626</v>
      </c>
      <c r="X139" s="65">
        <f>[2]KZN!Q137</f>
        <v>1733</v>
      </c>
      <c r="Y139" s="65">
        <f>[2]KZN!R137</f>
        <v>1532.1361321337977</v>
      </c>
      <c r="Z139" s="65">
        <f>[2]KZN!S137</f>
        <v>1933.8638678662023</v>
      </c>
      <c r="AA139" s="68">
        <f>[2]LP!Q137</f>
        <v>1147.3699999999999</v>
      </c>
      <c r="AB139" s="65">
        <f>[2]LP!R137</f>
        <v>1018.2311680803642</v>
      </c>
      <c r="AC139" s="66">
        <f>[2]LP!S137</f>
        <v>1276.5088319196357</v>
      </c>
      <c r="AD139" s="65">
        <f>[2]MP!Q137</f>
        <v>843.53160000000003</v>
      </c>
      <c r="AE139" s="65">
        <f>[2]MP!R137</f>
        <v>749.93557170082101</v>
      </c>
      <c r="AF139" s="65">
        <f>[2]MP!S137</f>
        <v>937.12762829917904</v>
      </c>
      <c r="AG139" s="68">
        <f>[2]NC!Q137</f>
        <v>305.28039999999999</v>
      </c>
      <c r="AH139" s="65">
        <f>[2]NC!R137</f>
        <v>255.38305003569198</v>
      </c>
      <c r="AI139" s="66">
        <f>[2]NC!S137</f>
        <v>355.17774996430796</v>
      </c>
      <c r="AJ139" s="65">
        <f>[2]NW!Q137</f>
        <v>694.37649999999996</v>
      </c>
      <c r="AK139" s="65">
        <f>[2]NW!R137</f>
        <v>575.54676740227819</v>
      </c>
      <c r="AL139" s="65">
        <f>[2]NW!S137</f>
        <v>813.20623259772174</v>
      </c>
      <c r="AM139" s="68">
        <f>[2]WC!Q137</f>
        <v>1099.69</v>
      </c>
      <c r="AN139" s="65">
        <f>[2]WC!R137</f>
        <v>978.18088755776739</v>
      </c>
      <c r="AO139" s="66">
        <f>[2]WC!S137</f>
        <v>1221.1991124422327</v>
      </c>
      <c r="AQ139" s="87">
        <f t="shared" si="7"/>
        <v>44752</v>
      </c>
      <c r="AR139" s="64">
        <v>2</v>
      </c>
      <c r="AS139" s="68">
        <f>'[3]BUF(N)'!D238</f>
        <v>109.80115481409297</v>
      </c>
      <c r="AT139" s="65">
        <f>'[3]BUF(N)'!E238</f>
        <v>66.759102126968514</v>
      </c>
      <c r="AU139" s="66">
        <f>'[3]BUF(N)'!F238</f>
        <v>152.84320750121742</v>
      </c>
      <c r="AV139" s="65">
        <f>'[3]CPT(N)'!D238</f>
        <v>577.96436835461895</v>
      </c>
      <c r="AW139" s="65">
        <f>'[3]CPT(N)'!E238</f>
        <v>469.21459280501381</v>
      </c>
      <c r="AX139" s="65">
        <f>'[3]CPT(N)'!F238</f>
        <v>686.7141439042241</v>
      </c>
      <c r="AY139" s="68">
        <f>'[3]EKU(N)'!D238</f>
        <v>535.55125704574778</v>
      </c>
      <c r="AZ139" s="65">
        <f>'[3]EKU(N)'!E238</f>
        <v>448.42777854954556</v>
      </c>
      <c r="BA139" s="66">
        <f>'[3]EKU(N)'!F238</f>
        <v>622.67473554194999</v>
      </c>
      <c r="BB139" s="65">
        <f>'[3]ETH(N)'!D238</f>
        <v>461.94737881588526</v>
      </c>
      <c r="BC139" s="65">
        <f>'[3]ETH(N)'!E238</f>
        <v>398.83982350108954</v>
      </c>
      <c r="BD139" s="65">
        <f>'[3]ETH(N)'!F238</f>
        <v>525.05493413068098</v>
      </c>
      <c r="BE139" s="68">
        <f>'[3]JHN(N)'!D238</f>
        <v>478.01674259214349</v>
      </c>
      <c r="BF139" s="65">
        <f>'[3]JHN(N)'!E238</f>
        <v>338.41673308553391</v>
      </c>
      <c r="BG139" s="66">
        <f>'[3]JHN(N)'!F238</f>
        <v>617.61675209875307</v>
      </c>
      <c r="BH139" s="65">
        <f>'[3]MAN(N)'!D238</f>
        <v>137.34662307666039</v>
      </c>
      <c r="BI139" s="65">
        <f>'[3]MAN(N)'!E238</f>
        <v>80.545553637076722</v>
      </c>
      <c r="BJ139" s="65">
        <f>'[3]MAN(N)'!F238</f>
        <v>194.14769251624406</v>
      </c>
      <c r="BK139" s="68">
        <f>'[3]NMA(N)'!D238</f>
        <v>209.28973424322507</v>
      </c>
      <c r="BL139" s="65">
        <f>'[3]NMA(N)'!E238</f>
        <v>170.11488178757821</v>
      </c>
      <c r="BM139" s="66">
        <f>'[3]NMA(N)'!F238</f>
        <v>248.46458669887193</v>
      </c>
      <c r="BN139" s="65">
        <f>'[3]TSH(N)'!D238</f>
        <v>432.24550473193449</v>
      </c>
      <c r="BO139" s="65">
        <f>'[3]TSH(N)'!E238</f>
        <v>356.84459888649587</v>
      </c>
      <c r="BP139" s="66">
        <f>'[3]TSH(N)'!F238</f>
        <v>507.6464105773731</v>
      </c>
    </row>
    <row r="140" spans="1:68" x14ac:dyDescent="0.35">
      <c r="A140" s="87">
        <f t="shared" si="4"/>
        <v>44759</v>
      </c>
      <c r="B140" s="67">
        <v>29</v>
      </c>
      <c r="C140" s="65">
        <f>'[2]RSA All cause 0+ '!Q138</f>
        <v>10323</v>
      </c>
      <c r="D140" s="65">
        <f>'[2]RSA All cause 0+ '!R138</f>
        <v>9687.2606211777893</v>
      </c>
      <c r="E140" s="65">
        <f>'[2]RSA All cause 0+ '!S138</f>
        <v>10958.739378822211</v>
      </c>
      <c r="F140" s="68">
        <f>'[2]RSA Naturals'!Q138</f>
        <v>9235.48</v>
      </c>
      <c r="G140" s="65">
        <f>'[2]RSA Naturals'!R138</f>
        <v>8568.6809685513654</v>
      </c>
      <c r="H140" s="66">
        <f>'[2]RSA Naturals'!S138</f>
        <v>9902.2790314486338</v>
      </c>
      <c r="I140" s="65">
        <f>'[2]RSA Unnaturals'!T138</f>
        <v>1087.51</v>
      </c>
      <c r="J140" s="65">
        <f>'[2]RSA Unnaturals'!U138</f>
        <v>922.75341011928003</v>
      </c>
      <c r="K140" s="66">
        <f>'[2]RSA Unnaturals'!V138</f>
        <v>1252.2665898807199</v>
      </c>
      <c r="M140" s="87">
        <f t="shared" si="5"/>
        <v>44759</v>
      </c>
      <c r="N140" s="64">
        <f t="shared" si="6"/>
        <v>29</v>
      </c>
      <c r="O140" s="68">
        <f>[2]EC!Q138</f>
        <v>1362.67</v>
      </c>
      <c r="P140" s="65">
        <f>[2]EC!R138</f>
        <v>1204.1590584206522</v>
      </c>
      <c r="Q140" s="66">
        <f>[2]EC!S138</f>
        <v>1521.180941579348</v>
      </c>
      <c r="R140" s="65">
        <f>[2]FS!Q138</f>
        <v>542.03489999999999</v>
      </c>
      <c r="S140" s="65">
        <f>[2]FS!R138</f>
        <v>457.97114220425482</v>
      </c>
      <c r="T140" s="65">
        <f>[2]FS!S138</f>
        <v>626.09865779574511</v>
      </c>
      <c r="U140" s="68">
        <f>[2]GT!Q138</f>
        <v>1623.25</v>
      </c>
      <c r="V140" s="65">
        <f>[2]GT!R138</f>
        <v>1487.8258496082371</v>
      </c>
      <c r="W140" s="66">
        <f>[2]GT!S138</f>
        <v>1758.6741503917629</v>
      </c>
      <c r="X140" s="65">
        <f>[2]KZN!Q138</f>
        <v>1719.83</v>
      </c>
      <c r="Y140" s="65">
        <f>[2]KZN!R138</f>
        <v>1518.9661321337976</v>
      </c>
      <c r="Z140" s="65">
        <f>[2]KZN!S138</f>
        <v>1920.6938678662023</v>
      </c>
      <c r="AA140" s="68">
        <f>[2]LP!Q138</f>
        <v>1117.93</v>
      </c>
      <c r="AB140" s="65">
        <f>[2]LP!R138</f>
        <v>988.7911680803644</v>
      </c>
      <c r="AC140" s="66">
        <f>[2]LP!S138</f>
        <v>1247.0688319196358</v>
      </c>
      <c r="AD140" s="65">
        <f>[2]MP!Q138</f>
        <v>821.89070000000004</v>
      </c>
      <c r="AE140" s="65">
        <f>[2]MP!R138</f>
        <v>728.29467170082103</v>
      </c>
      <c r="AF140" s="65">
        <f>[2]MP!S138</f>
        <v>915.48672829917905</v>
      </c>
      <c r="AG140" s="68">
        <f>[2]NC!Q138</f>
        <v>287.483</v>
      </c>
      <c r="AH140" s="65">
        <f>[2]NC!R138</f>
        <v>237.585650035692</v>
      </c>
      <c r="AI140" s="66">
        <f>[2]NC!S138</f>
        <v>337.38034996430798</v>
      </c>
      <c r="AJ140" s="65">
        <f>[2]NW!Q138</f>
        <v>676.56219999999996</v>
      </c>
      <c r="AK140" s="65">
        <f>[2]NW!R138</f>
        <v>557.73246740227819</v>
      </c>
      <c r="AL140" s="65">
        <f>[2]NW!S138</f>
        <v>795.39193259772173</v>
      </c>
      <c r="AM140" s="68">
        <f>[2]WC!Q138</f>
        <v>1083.83</v>
      </c>
      <c r="AN140" s="65">
        <f>[2]WC!R138</f>
        <v>962.32088755776726</v>
      </c>
      <c r="AO140" s="66">
        <f>[2]WC!S138</f>
        <v>1205.3391124422326</v>
      </c>
      <c r="AQ140" s="87">
        <f t="shared" si="7"/>
        <v>44759</v>
      </c>
      <c r="AR140" s="64">
        <v>2</v>
      </c>
      <c r="AS140" s="68">
        <f>'[3]BUF(N)'!D239</f>
        <v>103.97913502753995</v>
      </c>
      <c r="AT140" s="65">
        <f>'[3]BUF(N)'!E239</f>
        <v>63.219314096744291</v>
      </c>
      <c r="AU140" s="66">
        <f>'[3]BUF(N)'!F239</f>
        <v>144.73895595833562</v>
      </c>
      <c r="AV140" s="65">
        <f>'[3]CPT(N)'!D239</f>
        <v>524.8144121337923</v>
      </c>
      <c r="AW140" s="65">
        <f>'[3]CPT(N)'!E239</f>
        <v>426.06533234669791</v>
      </c>
      <c r="AX140" s="65">
        <f>'[3]CPT(N)'!F239</f>
        <v>623.56349192088669</v>
      </c>
      <c r="AY140" s="68">
        <f>'[3]EKU(N)'!D239</f>
        <v>483.75572787520213</v>
      </c>
      <c r="AZ140" s="65">
        <f>'[3]EKU(N)'!E239</f>
        <v>405.05834606446422</v>
      </c>
      <c r="BA140" s="66">
        <f>'[3]EKU(N)'!F239</f>
        <v>562.45310968594003</v>
      </c>
      <c r="BB140" s="65">
        <f>'[3]ETH(N)'!D239</f>
        <v>433.41455764488876</v>
      </c>
      <c r="BC140" s="65">
        <f>'[3]ETH(N)'!E239</f>
        <v>374.20492809590519</v>
      </c>
      <c r="BD140" s="65">
        <f>'[3]ETH(N)'!F239</f>
        <v>492.62418719387233</v>
      </c>
      <c r="BE140" s="68">
        <f>'[3]JHN(N)'!D239</f>
        <v>481.51413020726818</v>
      </c>
      <c r="BF140" s="65">
        <f>'[3]JHN(N)'!E239</f>
        <v>340.89274362153759</v>
      </c>
      <c r="BG140" s="66">
        <f>'[3]JHN(N)'!F239</f>
        <v>622.13551679299871</v>
      </c>
      <c r="BH140" s="65">
        <f>'[3]MAN(N)'!D239</f>
        <v>137.98090444426367</v>
      </c>
      <c r="BI140" s="65">
        <f>'[3]MAN(N)'!E239</f>
        <v>80.917521602293988</v>
      </c>
      <c r="BJ140" s="65">
        <f>'[3]MAN(N)'!F239</f>
        <v>195.04428728623336</v>
      </c>
      <c r="BK140" s="68">
        <f>'[3]NMA(N)'!D239</f>
        <v>229.19113936282326</v>
      </c>
      <c r="BL140" s="65">
        <f>'[3]NMA(N)'!E239</f>
        <v>186.29114189689</v>
      </c>
      <c r="BM140" s="66">
        <f>'[3]NMA(N)'!F239</f>
        <v>272.09113682875653</v>
      </c>
      <c r="BN140" s="65">
        <f>'[3]TSH(N)'!D239</f>
        <v>458.46077280686052</v>
      </c>
      <c r="BO140" s="65">
        <f>'[3]TSH(N)'!E239</f>
        <v>378.48687559843177</v>
      </c>
      <c r="BP140" s="66">
        <f>'[3]TSH(N)'!F239</f>
        <v>538.43467001528927</v>
      </c>
    </row>
    <row r="141" spans="1:68" x14ac:dyDescent="0.35">
      <c r="A141" s="87">
        <f t="shared" si="4"/>
        <v>44766</v>
      </c>
      <c r="B141" s="67">
        <v>30</v>
      </c>
      <c r="C141" s="65">
        <f>'[2]RSA All cause 0+ '!Q139</f>
        <v>9945.1200000000008</v>
      </c>
      <c r="D141" s="65">
        <f>'[2]RSA All cause 0+ '!R139</f>
        <v>9309.3806211777901</v>
      </c>
      <c r="E141" s="65">
        <f>'[2]RSA All cause 0+ '!S139</f>
        <v>10580.859378822212</v>
      </c>
      <c r="F141" s="68">
        <f>'[2]RSA Naturals'!Q139</f>
        <v>8811.9</v>
      </c>
      <c r="G141" s="65">
        <f>'[2]RSA Naturals'!R139</f>
        <v>8145.1009685513654</v>
      </c>
      <c r="H141" s="66">
        <f>'[2]RSA Naturals'!S139</f>
        <v>9478.6990314486338</v>
      </c>
      <c r="I141" s="65">
        <f>'[2]RSA Unnaturals'!T139</f>
        <v>1133.22</v>
      </c>
      <c r="J141" s="65">
        <f>'[2]RSA Unnaturals'!U139</f>
        <v>968.46341011928007</v>
      </c>
      <c r="K141" s="66">
        <f>'[2]RSA Unnaturals'!V139</f>
        <v>1297.97658988072</v>
      </c>
      <c r="M141" s="87">
        <f t="shared" si="5"/>
        <v>44766</v>
      </c>
      <c r="N141" s="64">
        <f t="shared" si="6"/>
        <v>30</v>
      </c>
      <c r="O141" s="68">
        <f>[2]EC!Q139</f>
        <v>1302.8800000000001</v>
      </c>
      <c r="P141" s="65">
        <f>[2]EC!R139</f>
        <v>1144.3690584206522</v>
      </c>
      <c r="Q141" s="66">
        <f>[2]EC!S139</f>
        <v>1461.390941579348</v>
      </c>
      <c r="R141" s="65">
        <f>[2]FS!Q139</f>
        <v>518.25519999999995</v>
      </c>
      <c r="S141" s="65">
        <f>[2]FS!R139</f>
        <v>434.19144220425477</v>
      </c>
      <c r="T141" s="65">
        <f>[2]FS!S139</f>
        <v>602.31895779574506</v>
      </c>
      <c r="U141" s="68">
        <f>[2]GT!Q139</f>
        <v>1552.04</v>
      </c>
      <c r="V141" s="65">
        <f>[2]GT!R139</f>
        <v>1416.6158496082371</v>
      </c>
      <c r="W141" s="66">
        <f>[2]GT!S139</f>
        <v>1687.4641503917628</v>
      </c>
      <c r="X141" s="65">
        <f>[2]KZN!Q139</f>
        <v>1630.49</v>
      </c>
      <c r="Y141" s="65">
        <f>[2]KZN!R139</f>
        <v>1429.6261321337977</v>
      </c>
      <c r="Z141" s="65">
        <f>[2]KZN!S139</f>
        <v>1831.3538678662023</v>
      </c>
      <c r="AA141" s="68">
        <f>[2]LP!Q139</f>
        <v>1068.8900000000001</v>
      </c>
      <c r="AB141" s="65">
        <f>[2]LP!R139</f>
        <v>939.75116808036444</v>
      </c>
      <c r="AC141" s="66">
        <f>[2]LP!S139</f>
        <v>1198.0288319196359</v>
      </c>
      <c r="AD141" s="65">
        <f>[2]MP!Q139</f>
        <v>785.83339999999998</v>
      </c>
      <c r="AE141" s="65">
        <f>[2]MP!R139</f>
        <v>692.23737170082097</v>
      </c>
      <c r="AF141" s="65">
        <f>[2]MP!S139</f>
        <v>879.42942829917899</v>
      </c>
      <c r="AG141" s="68">
        <f>[2]NC!Q139</f>
        <v>288.2389</v>
      </c>
      <c r="AH141" s="65">
        <f>[2]NC!R139</f>
        <v>238.34155003569199</v>
      </c>
      <c r="AI141" s="66">
        <f>[2]NC!S139</f>
        <v>338.13624996430798</v>
      </c>
      <c r="AJ141" s="65">
        <f>[2]NW!Q139</f>
        <v>646.88059999999996</v>
      </c>
      <c r="AK141" s="65">
        <f>[2]NW!R139</f>
        <v>528.05086740227819</v>
      </c>
      <c r="AL141" s="65">
        <f>[2]NW!S139</f>
        <v>765.71033259772173</v>
      </c>
      <c r="AM141" s="68">
        <f>[2]WC!Q139</f>
        <v>1018.39</v>
      </c>
      <c r="AN141" s="65">
        <f>[2]WC!R139</f>
        <v>896.88088755776732</v>
      </c>
      <c r="AO141" s="66">
        <f>[2]WC!S139</f>
        <v>1139.8991124422325</v>
      </c>
      <c r="AQ141" s="87">
        <f t="shared" si="7"/>
        <v>44766</v>
      </c>
      <c r="AR141" s="64">
        <v>2</v>
      </c>
      <c r="AS141" s="68">
        <f>'[3]BUF(N)'!D240</f>
        <v>98.609325114498262</v>
      </c>
      <c r="AT141" s="65">
        <f>'[3]BUF(N)'!E240</f>
        <v>59.954469669614944</v>
      </c>
      <c r="AU141" s="66">
        <f>'[3]BUF(N)'!F240</f>
        <v>137.26418055938157</v>
      </c>
      <c r="AV141" s="65">
        <f>'[3]CPT(N)'!D240</f>
        <v>582.33064420997357</v>
      </c>
      <c r="AW141" s="65">
        <f>'[3]CPT(N)'!E240</f>
        <v>472.75931019542497</v>
      </c>
      <c r="AX141" s="65">
        <f>'[3]CPT(N)'!F240</f>
        <v>691.90197822452217</v>
      </c>
      <c r="AY141" s="68">
        <f>'[3]EKU(N)'!D240</f>
        <v>490.47191471949014</v>
      </c>
      <c r="AZ141" s="65">
        <f>'[3]EKU(N)'!E240</f>
        <v>410.68194363292349</v>
      </c>
      <c r="BA141" s="66">
        <f>'[3]EKU(N)'!F240</f>
        <v>570.26188580605685</v>
      </c>
      <c r="BB141" s="65">
        <f>'[3]ETH(N)'!D240</f>
        <v>469.46801178492041</v>
      </c>
      <c r="BC141" s="65">
        <f>'[3]ETH(N)'!E240</f>
        <v>405.33304775895886</v>
      </c>
      <c r="BD141" s="65">
        <f>'[3]ETH(N)'!F240</f>
        <v>533.60297581088196</v>
      </c>
      <c r="BE141" s="68">
        <f>'[3]JHN(N)'!D240</f>
        <v>483.31325731365638</v>
      </c>
      <c r="BF141" s="65">
        <f>'[3]JHN(N)'!E240</f>
        <v>342.16645364777617</v>
      </c>
      <c r="BG141" s="66">
        <f>'[3]JHN(N)'!F240</f>
        <v>624.46006097953659</v>
      </c>
      <c r="BH141" s="65">
        <f>'[3]MAN(N)'!D240</f>
        <v>133.419609277604</v>
      </c>
      <c r="BI141" s="65">
        <f>'[3]MAN(N)'!E240</f>
        <v>78.242595664758085</v>
      </c>
      <c r="BJ141" s="65">
        <f>'[3]MAN(N)'!F240</f>
        <v>188.59662289044991</v>
      </c>
      <c r="BK141" s="68">
        <f>'[3]NMA(N)'!D240</f>
        <v>219.00853545606645</v>
      </c>
      <c r="BL141" s="65">
        <f>'[3]NMA(N)'!E240</f>
        <v>178.01451778939992</v>
      </c>
      <c r="BM141" s="66">
        <f>'[3]NMA(N)'!F240</f>
        <v>260.00255312273299</v>
      </c>
      <c r="BN141" s="65">
        <f>'[3]TSH(N)'!D240</f>
        <v>439.83197977869924</v>
      </c>
      <c r="BO141" s="65">
        <f>'[3]TSH(N)'!E240</f>
        <v>363.10768922610293</v>
      </c>
      <c r="BP141" s="66">
        <f>'[3]TSH(N)'!F240</f>
        <v>516.55627033129554</v>
      </c>
    </row>
    <row r="142" spans="1:68" x14ac:dyDescent="0.35">
      <c r="A142" s="87">
        <f t="shared" si="4"/>
        <v>44773</v>
      </c>
      <c r="B142" s="67">
        <v>31</v>
      </c>
      <c r="C142" s="65">
        <f>'[2]RSA All cause 0+ '!Q140</f>
        <v>10376.799999999999</v>
      </c>
      <c r="D142" s="65">
        <f>'[2]RSA All cause 0+ '!R140</f>
        <v>9741.0606211777886</v>
      </c>
      <c r="E142" s="65">
        <f>'[2]RSA All cause 0+ '!S140</f>
        <v>11012.53937882221</v>
      </c>
      <c r="F142" s="68">
        <f>'[2]RSA Naturals'!Q140</f>
        <v>9049.43</v>
      </c>
      <c r="G142" s="65">
        <f>'[2]RSA Naturals'!R140</f>
        <v>8382.6309685513661</v>
      </c>
      <c r="H142" s="66">
        <f>'[2]RSA Naturals'!S140</f>
        <v>9716.2290314486345</v>
      </c>
      <c r="I142" s="65">
        <f>'[2]RSA Unnaturals'!T140</f>
        <v>1327.4</v>
      </c>
      <c r="J142" s="65">
        <f>'[2]RSA Unnaturals'!U140</f>
        <v>1162.6434101192801</v>
      </c>
      <c r="K142" s="66">
        <f>'[2]RSA Unnaturals'!V140</f>
        <v>1492.15658988072</v>
      </c>
      <c r="M142" s="87">
        <f t="shared" si="5"/>
        <v>44773</v>
      </c>
      <c r="N142" s="64">
        <f t="shared" si="6"/>
        <v>31</v>
      </c>
      <c r="O142" s="68">
        <f>[2]EC!Q140</f>
        <v>1336.53</v>
      </c>
      <c r="P142" s="65">
        <f>[2]EC!R140</f>
        <v>1178.0190584206521</v>
      </c>
      <c r="Q142" s="66">
        <f>[2]EC!S140</f>
        <v>1495.0409415793479</v>
      </c>
      <c r="R142" s="65">
        <f>[2]FS!Q140</f>
        <v>531.63980000000004</v>
      </c>
      <c r="S142" s="65">
        <f>[2]FS!R140</f>
        <v>447.57604220425486</v>
      </c>
      <c r="T142" s="65">
        <f>[2]FS!S140</f>
        <v>615.70355779574516</v>
      </c>
      <c r="U142" s="68">
        <f>[2]GT!Q140</f>
        <v>1592.12</v>
      </c>
      <c r="V142" s="65">
        <f>[2]GT!R140</f>
        <v>1456.695849608237</v>
      </c>
      <c r="W142" s="66">
        <f>[2]GT!S140</f>
        <v>1727.5441503917627</v>
      </c>
      <c r="X142" s="65">
        <f>[2]KZN!Q140</f>
        <v>1676.53</v>
      </c>
      <c r="Y142" s="65">
        <f>[2]KZN!R140</f>
        <v>1475.6661321337976</v>
      </c>
      <c r="Z142" s="65">
        <f>[2]KZN!S140</f>
        <v>1877.3938678662023</v>
      </c>
      <c r="AA142" s="68">
        <f>[2]LP!Q140</f>
        <v>1096.49</v>
      </c>
      <c r="AB142" s="65">
        <f>[2]LP!R140</f>
        <v>967.35116808036435</v>
      </c>
      <c r="AC142" s="66">
        <f>[2]LP!S140</f>
        <v>1225.6288319196358</v>
      </c>
      <c r="AD142" s="65">
        <f>[2]MP!Q140</f>
        <v>806.12860000000001</v>
      </c>
      <c r="AE142" s="65">
        <f>[2]MP!R140</f>
        <v>712.53257170082099</v>
      </c>
      <c r="AF142" s="65">
        <f>[2]MP!S140</f>
        <v>899.72462829917902</v>
      </c>
      <c r="AG142" s="68">
        <f>[2]NC!Q140</f>
        <v>308.17880000000002</v>
      </c>
      <c r="AH142" s="65">
        <f>[2]NC!R140</f>
        <v>258.28145003569205</v>
      </c>
      <c r="AI142" s="66">
        <f>[2]NC!S140</f>
        <v>358.076149964308</v>
      </c>
      <c r="AJ142" s="65">
        <f>[2]NW!Q140</f>
        <v>663.58720000000005</v>
      </c>
      <c r="AK142" s="65">
        <f>[2]NW!R140</f>
        <v>544.75746740227828</v>
      </c>
      <c r="AL142" s="65">
        <f>[2]NW!S140</f>
        <v>782.41693259772183</v>
      </c>
      <c r="AM142" s="68">
        <f>[2]WC!Q140</f>
        <v>1038.22</v>
      </c>
      <c r="AN142" s="65">
        <f>[2]WC!R140</f>
        <v>916.71088755776736</v>
      </c>
      <c r="AO142" s="66">
        <f>[2]WC!S140</f>
        <v>1159.7291124422327</v>
      </c>
      <c r="AQ142" s="87">
        <f t="shared" si="7"/>
        <v>44773</v>
      </c>
      <c r="AR142" s="64">
        <v>2</v>
      </c>
      <c r="AS142" s="68">
        <f>'[3]BUF(N)'!D241</f>
        <v>114.65282723195619</v>
      </c>
      <c r="AT142" s="65">
        <f>'[3]BUF(N)'!E241</f>
        <v>69.708918957029368</v>
      </c>
      <c r="AU142" s="66">
        <f>'[3]BUF(N)'!F241</f>
        <v>159.59673550688302</v>
      </c>
      <c r="AV142" s="65">
        <f>'[3]CPT(N)'!D241</f>
        <v>556.49783836551717</v>
      </c>
      <c r="AW142" s="65">
        <f>'[3]CPT(N)'!E241</f>
        <v>451.78720509866145</v>
      </c>
      <c r="AX142" s="65">
        <f>'[3]CPT(N)'!F241</f>
        <v>661.20847163237295</v>
      </c>
      <c r="AY142" s="68">
        <f>'[3]EKU(N)'!D241</f>
        <v>502.10955772634952</v>
      </c>
      <c r="AZ142" s="65">
        <f>'[3]EKU(N)'!E241</f>
        <v>420.42637487542697</v>
      </c>
      <c r="BA142" s="66">
        <f>'[3]EKU(N)'!F241</f>
        <v>583.79274057727207</v>
      </c>
      <c r="BB142" s="65">
        <f>'[3]ETH(N)'!D241</f>
        <v>445.48608727045007</v>
      </c>
      <c r="BC142" s="65">
        <f>'[3]ETH(N)'!E241</f>
        <v>384.62734191625935</v>
      </c>
      <c r="BD142" s="65">
        <f>'[3]ETH(N)'!F241</f>
        <v>506.34483262464079</v>
      </c>
      <c r="BE142" s="68">
        <f>'[3]JHN(N)'!D241</f>
        <v>504.84464405546873</v>
      </c>
      <c r="BF142" s="65">
        <f>'[3]JHN(N)'!E241</f>
        <v>357.40981420550963</v>
      </c>
      <c r="BG142" s="66">
        <f>'[3]JHN(N)'!F241</f>
        <v>652.27947390542784</v>
      </c>
      <c r="BH142" s="65">
        <f>'[3]MAN(N)'!D241</f>
        <v>128.52213022849634</v>
      </c>
      <c r="BI142" s="65">
        <f>'[3]MAN(N)'!E241</f>
        <v>75.370518051199397</v>
      </c>
      <c r="BJ142" s="65">
        <f>'[3]MAN(N)'!F241</f>
        <v>181.67374240579329</v>
      </c>
      <c r="BK142" s="68">
        <f>'[3]NMA(N)'!D241</f>
        <v>222.40249363262421</v>
      </c>
      <c r="BL142" s="65">
        <f>'[3]NMA(N)'!E241</f>
        <v>180.77319487446962</v>
      </c>
      <c r="BM142" s="66">
        <f>'[3]NMA(N)'!F241</f>
        <v>264.03179239077883</v>
      </c>
      <c r="BN142" s="65">
        <f>'[3]TSH(N)'!D241</f>
        <v>416.53969438451463</v>
      </c>
      <c r="BO142" s="65">
        <f>'[3]TSH(N)'!E241</f>
        <v>343.87851009607994</v>
      </c>
      <c r="BP142" s="66">
        <f>'[3]TSH(N)'!F241</f>
        <v>489.20087867294933</v>
      </c>
    </row>
    <row r="143" spans="1:68" x14ac:dyDescent="0.35">
      <c r="A143" s="87">
        <f t="shared" si="4"/>
        <v>44780</v>
      </c>
      <c r="B143" s="67">
        <v>32</v>
      </c>
      <c r="C143" s="65">
        <f>'[2]RSA All cause 0+ '!Q141</f>
        <v>10302.799999999999</v>
      </c>
      <c r="D143" s="65">
        <f>'[2]RSA All cause 0+ '!R141</f>
        <v>9667.0606211777886</v>
      </c>
      <c r="E143" s="65">
        <f>'[2]RSA All cause 0+ '!S141</f>
        <v>10938.53937882221</v>
      </c>
      <c r="F143" s="68">
        <f>'[2]RSA Naturals'!Q141</f>
        <v>9081.2199999999993</v>
      </c>
      <c r="G143" s="65">
        <f>'[2]RSA Naturals'!R141</f>
        <v>8414.4209685513651</v>
      </c>
      <c r="H143" s="66">
        <f>'[2]RSA Naturals'!S141</f>
        <v>9748.0190314486335</v>
      </c>
      <c r="I143" s="65">
        <f>'[2]RSA Unnaturals'!T141</f>
        <v>1221.56</v>
      </c>
      <c r="J143" s="65">
        <f>'[2]RSA Unnaturals'!U141</f>
        <v>1056.80341011928</v>
      </c>
      <c r="K143" s="66">
        <f>'[2]RSA Unnaturals'!V141</f>
        <v>1386.3165898807199</v>
      </c>
      <c r="M143" s="87">
        <f t="shared" si="5"/>
        <v>44780</v>
      </c>
      <c r="N143" s="64">
        <f t="shared" si="6"/>
        <v>32</v>
      </c>
      <c r="O143" s="68">
        <f>[2]EC!Q141</f>
        <v>1331.12</v>
      </c>
      <c r="P143" s="65">
        <f>[2]EC!R141</f>
        <v>1172.609058420652</v>
      </c>
      <c r="Q143" s="66">
        <f>[2]EC!S141</f>
        <v>1489.6309415793478</v>
      </c>
      <c r="R143" s="65">
        <f>[2]FS!Q141</f>
        <v>529.48789999999997</v>
      </c>
      <c r="S143" s="65">
        <f>[2]FS!R141</f>
        <v>445.42414220425479</v>
      </c>
      <c r="T143" s="65">
        <f>[2]FS!S141</f>
        <v>613.55165779574509</v>
      </c>
      <c r="U143" s="68">
        <f>[2]GT!Q141</f>
        <v>1585.68</v>
      </c>
      <c r="V143" s="65">
        <f>[2]GT!R141</f>
        <v>1450.2558496082374</v>
      </c>
      <c r="W143" s="66">
        <f>[2]GT!S141</f>
        <v>1721.1041503917627</v>
      </c>
      <c r="X143" s="65">
        <f>[2]KZN!Q141</f>
        <v>1709.05</v>
      </c>
      <c r="Y143" s="65">
        <f>[2]KZN!R141</f>
        <v>1508.1861321337976</v>
      </c>
      <c r="Z143" s="65">
        <f>[2]KZN!S141</f>
        <v>1909.9138678662023</v>
      </c>
      <c r="AA143" s="68">
        <f>[2]LP!Q141</f>
        <v>1092.05</v>
      </c>
      <c r="AB143" s="65">
        <f>[2]LP!R141</f>
        <v>962.91116808036429</v>
      </c>
      <c r="AC143" s="66">
        <f>[2]LP!S141</f>
        <v>1221.1888319196357</v>
      </c>
      <c r="AD143" s="65">
        <f>[2]MP!Q141</f>
        <v>802.86559999999997</v>
      </c>
      <c r="AE143" s="65">
        <f>[2]MP!R141</f>
        <v>709.26957170082096</v>
      </c>
      <c r="AF143" s="65">
        <f>[2]MP!S141</f>
        <v>896.46162829917898</v>
      </c>
      <c r="AG143" s="68">
        <f>[2]NC!Q141</f>
        <v>312.596</v>
      </c>
      <c r="AH143" s="65">
        <f>[2]NC!R141</f>
        <v>262.69865003569203</v>
      </c>
      <c r="AI143" s="66">
        <f>[2]NC!S141</f>
        <v>362.49334996430798</v>
      </c>
      <c r="AJ143" s="65">
        <f>[2]NW!Q141</f>
        <v>660.90120000000002</v>
      </c>
      <c r="AK143" s="65">
        <f>[2]NW!R141</f>
        <v>542.07146740227824</v>
      </c>
      <c r="AL143" s="65">
        <f>[2]NW!S141</f>
        <v>779.73093259772179</v>
      </c>
      <c r="AM143" s="68">
        <f>[2]WC!Q141</f>
        <v>1057.47</v>
      </c>
      <c r="AN143" s="65">
        <f>[2]WC!R141</f>
        <v>935.96088755776736</v>
      </c>
      <c r="AO143" s="66">
        <f>[2]WC!S141</f>
        <v>1178.9791124422327</v>
      </c>
      <c r="AQ143" s="87">
        <f t="shared" si="7"/>
        <v>44780</v>
      </c>
      <c r="AR143" s="64">
        <v>2</v>
      </c>
      <c r="AS143" s="68">
        <f>'[3]BUF(N)'!D242</f>
        <v>110.27467418975806</v>
      </c>
      <c r="AT143" s="65">
        <f>'[3]BUF(N)'!E242</f>
        <v>67.047001907372902</v>
      </c>
      <c r="AU143" s="66">
        <f>'[3]BUF(N)'!F242</f>
        <v>153.50234647214322</v>
      </c>
      <c r="AV143" s="65">
        <f>'[3]CPT(N)'!D242</f>
        <v>565.52935117197319</v>
      </c>
      <c r="AW143" s="65">
        <f>'[3]CPT(N)'!E242</f>
        <v>459.11934845545471</v>
      </c>
      <c r="AX143" s="65">
        <f>'[3]CPT(N)'!F242</f>
        <v>671.93935388849172</v>
      </c>
      <c r="AY143" s="68">
        <f>'[3]EKU(N)'!D242</f>
        <v>508.8246177618642</v>
      </c>
      <c r="AZ143" s="65">
        <f>'[3]EKU(N)'!E242</f>
        <v>426.04902894436412</v>
      </c>
      <c r="BA143" s="66">
        <f>'[3]EKU(N)'!F242</f>
        <v>591.60020657936423</v>
      </c>
      <c r="BB143" s="65">
        <f>'[3]ETH(N)'!D242</f>
        <v>481.88993117386968</v>
      </c>
      <c r="BC143" s="65">
        <f>'[3]ETH(N)'!E242</f>
        <v>416.05798389634504</v>
      </c>
      <c r="BD143" s="65">
        <f>'[3]ETH(N)'!F242</f>
        <v>547.72187845139433</v>
      </c>
      <c r="BE143" s="68">
        <f>'[3]JHN(N)'!D242</f>
        <v>464.02763413047234</v>
      </c>
      <c r="BF143" s="65">
        <f>'[3]JHN(N)'!E242</f>
        <v>328.51300385900925</v>
      </c>
      <c r="BG143" s="66">
        <f>'[3]JHN(N)'!F242</f>
        <v>599.54226440193543</v>
      </c>
      <c r="BH143" s="65">
        <f>'[3]MAN(N)'!D242</f>
        <v>130.37915242224341</v>
      </c>
      <c r="BI143" s="65">
        <f>'[3]MAN(N)'!E242</f>
        <v>76.459550146500419</v>
      </c>
      <c r="BJ143" s="65">
        <f>'[3]MAN(N)'!F242</f>
        <v>184.2987546979864</v>
      </c>
      <c r="BK143" s="68">
        <f>'[3]NMA(N)'!D242</f>
        <v>223.1071940281924</v>
      </c>
      <c r="BL143" s="65">
        <f>'[3]NMA(N)'!E242</f>
        <v>181.34598944999533</v>
      </c>
      <c r="BM143" s="66">
        <f>'[3]NMA(N)'!F242</f>
        <v>264.86839860638946</v>
      </c>
      <c r="BN143" s="65">
        <f>'[3]TSH(N)'!D242</f>
        <v>403.15895205635945</v>
      </c>
      <c r="BO143" s="65">
        <f>'[3]TSH(N)'!E242</f>
        <v>332.83190445964811</v>
      </c>
      <c r="BP143" s="66">
        <f>'[3]TSH(N)'!F242</f>
        <v>473.48599965307079</v>
      </c>
    </row>
    <row r="144" spans="1:68" x14ac:dyDescent="0.35">
      <c r="A144" s="87">
        <f t="shared" si="4"/>
        <v>44787</v>
      </c>
      <c r="B144" s="67">
        <v>33</v>
      </c>
      <c r="C144" s="65">
        <f>'[2]RSA All cause 0+ '!Q142</f>
        <v>9979.1</v>
      </c>
      <c r="D144" s="65">
        <f>'[2]RSA All cause 0+ '!R142</f>
        <v>9343.3606211777897</v>
      </c>
      <c r="E144" s="65">
        <f>'[2]RSA All cause 0+ '!S142</f>
        <v>10614.839378822211</v>
      </c>
      <c r="F144" s="68">
        <f>'[2]RSA Naturals'!Q142</f>
        <v>8953.92</v>
      </c>
      <c r="G144" s="65">
        <f>'[2]RSA Naturals'!R142</f>
        <v>8287.1209685513659</v>
      </c>
      <c r="H144" s="66">
        <f>'[2]RSA Naturals'!S142</f>
        <v>9620.7190314486343</v>
      </c>
      <c r="I144" s="65">
        <f>'[2]RSA Unnaturals'!T142</f>
        <v>1025.18</v>
      </c>
      <c r="J144" s="65">
        <f>'[2]RSA Unnaturals'!U142</f>
        <v>860.42341011928011</v>
      </c>
      <c r="K144" s="66">
        <f>'[2]RSA Unnaturals'!V142</f>
        <v>1189.93658988072</v>
      </c>
      <c r="M144" s="87">
        <f t="shared" si="5"/>
        <v>44787</v>
      </c>
      <c r="N144" s="64">
        <f t="shared" si="6"/>
        <v>33</v>
      </c>
      <c r="O144" s="68">
        <f>[2]EC!Q142</f>
        <v>1315.55</v>
      </c>
      <c r="P144" s="65">
        <f>[2]EC!R142</f>
        <v>1157.0390584206521</v>
      </c>
      <c r="Q144" s="66">
        <f>[2]EC!S142</f>
        <v>1474.0609415793479</v>
      </c>
      <c r="R144" s="65">
        <f>[2]FS!Q142</f>
        <v>523.29359999999997</v>
      </c>
      <c r="S144" s="65">
        <f>[2]FS!R142</f>
        <v>439.22984220425479</v>
      </c>
      <c r="T144" s="65">
        <f>[2]FS!S142</f>
        <v>607.3573577957452</v>
      </c>
      <c r="U144" s="68">
        <f>[2]GT!Q142</f>
        <v>1567.13</v>
      </c>
      <c r="V144" s="65">
        <f>[2]GT!R142</f>
        <v>1431.7058496082373</v>
      </c>
      <c r="W144" s="66">
        <f>[2]GT!S142</f>
        <v>1702.554150391763</v>
      </c>
      <c r="X144" s="65">
        <f>[2]KZN!Q142</f>
        <v>1679.23</v>
      </c>
      <c r="Y144" s="65">
        <f>[2]KZN!R142</f>
        <v>1478.3661321337977</v>
      </c>
      <c r="Z144" s="65">
        <f>[2]KZN!S142</f>
        <v>1880.0938678662023</v>
      </c>
      <c r="AA144" s="68">
        <f>[2]LP!Q142</f>
        <v>1079.28</v>
      </c>
      <c r="AB144" s="65">
        <f>[2]LP!R142</f>
        <v>950.14116808036431</v>
      </c>
      <c r="AC144" s="66">
        <f>[2]LP!S142</f>
        <v>1208.4188319196357</v>
      </c>
      <c r="AD144" s="65">
        <f>[2]MP!Q142</f>
        <v>793.47310000000004</v>
      </c>
      <c r="AE144" s="65">
        <f>[2]MP!R142</f>
        <v>699.87707170082103</v>
      </c>
      <c r="AF144" s="65">
        <f>[2]MP!S142</f>
        <v>887.06912829917906</v>
      </c>
      <c r="AG144" s="68">
        <f>[2]NC!Q142</f>
        <v>291.90780000000001</v>
      </c>
      <c r="AH144" s="65">
        <f>[2]NC!R142</f>
        <v>242.010450035692</v>
      </c>
      <c r="AI144" s="66">
        <f>[2]NC!S142</f>
        <v>341.80514996430799</v>
      </c>
      <c r="AJ144" s="65">
        <f>[2]NW!Q142</f>
        <v>653.1694</v>
      </c>
      <c r="AK144" s="65">
        <f>[2]NW!R142</f>
        <v>534.33966740227822</v>
      </c>
      <c r="AL144" s="65">
        <f>[2]NW!S142</f>
        <v>771.99913259772177</v>
      </c>
      <c r="AM144" s="68">
        <f>[2]WC!Q142</f>
        <v>1050.9000000000001</v>
      </c>
      <c r="AN144" s="65">
        <f>[2]WC!R142</f>
        <v>929.39088755776743</v>
      </c>
      <c r="AO144" s="66">
        <f>[2]WC!S142</f>
        <v>1172.4091124422328</v>
      </c>
      <c r="AQ144" s="87">
        <f t="shared" si="7"/>
        <v>44787</v>
      </c>
      <c r="AR144" s="64">
        <v>2</v>
      </c>
      <c r="AS144" s="68">
        <f>'[3]BUF(N)'!D243</f>
        <v>108.31200378508633</v>
      </c>
      <c r="AT144" s="65">
        <f>'[3]BUF(N)'!E243</f>
        <v>65.853698301332486</v>
      </c>
      <c r="AU144" s="66">
        <f>'[3]BUF(N)'!F243</f>
        <v>150.77030926884018</v>
      </c>
      <c r="AV144" s="65">
        <f>'[3]CPT(N)'!D243</f>
        <v>556.82943154976249</v>
      </c>
      <c r="AW144" s="65">
        <f>'[3]CPT(N)'!E243</f>
        <v>452.05640570935918</v>
      </c>
      <c r="AX144" s="65">
        <f>'[3]CPT(N)'!F243</f>
        <v>661.6024573901658</v>
      </c>
      <c r="AY144" s="68">
        <f>'[3]EKU(N)'!D243</f>
        <v>472.3069250155707</v>
      </c>
      <c r="AZ144" s="65">
        <f>'[3]EKU(N)'!E243</f>
        <v>395.47203445403767</v>
      </c>
      <c r="BA144" s="66">
        <f>'[3]EKU(N)'!F243</f>
        <v>549.14181557710378</v>
      </c>
      <c r="BB144" s="65">
        <f>'[3]ETH(N)'!D243</f>
        <v>454.58154195960265</v>
      </c>
      <c r="BC144" s="65">
        <f>'[3]ETH(N)'!E243</f>
        <v>392.48024834941742</v>
      </c>
      <c r="BD144" s="65">
        <f>'[3]ETH(N)'!F243</f>
        <v>516.68283556978793</v>
      </c>
      <c r="BE144" s="68">
        <f>'[3]JHN(N)'!D243</f>
        <v>418.12013420540285</v>
      </c>
      <c r="BF144" s="65">
        <f>'[3]JHN(N)'!E243</f>
        <v>296.01233021205701</v>
      </c>
      <c r="BG144" s="66">
        <f>'[3]JHN(N)'!F243</f>
        <v>540.22793819874869</v>
      </c>
      <c r="BH144" s="65">
        <f>'[3]MAN(N)'!D243</f>
        <v>118.09771138799194</v>
      </c>
      <c r="BI144" s="65">
        <f>'[3]MAN(N)'!E243</f>
        <v>69.257221866373982</v>
      </c>
      <c r="BJ144" s="65">
        <f>'[3]MAN(N)'!F243</f>
        <v>166.93820090960989</v>
      </c>
      <c r="BK144" s="68">
        <f>'[3]NMA(N)'!D243</f>
        <v>220.18905375263776</v>
      </c>
      <c r="BL144" s="65">
        <f>'[3]NMA(N)'!E243</f>
        <v>178.97406667121902</v>
      </c>
      <c r="BM144" s="66">
        <f>'[3]NMA(N)'!F243</f>
        <v>261.4040408340565</v>
      </c>
      <c r="BN144" s="65">
        <f>'[3]TSH(N)'!D243</f>
        <v>361.88519136400839</v>
      </c>
      <c r="BO144" s="65">
        <f>'[3]TSH(N)'!E243</f>
        <v>298.75793858247079</v>
      </c>
      <c r="BP144" s="66">
        <f>'[3]TSH(N)'!F243</f>
        <v>425.012444145546</v>
      </c>
    </row>
    <row r="145" spans="1:68" x14ac:dyDescent="0.35">
      <c r="A145" s="87">
        <f t="shared" si="4"/>
        <v>44794</v>
      </c>
      <c r="B145" s="67">
        <v>34</v>
      </c>
      <c r="C145" s="65">
        <f>'[2]RSA All cause 0+ '!Q143</f>
        <v>9822.34</v>
      </c>
      <c r="D145" s="65">
        <f>'[2]RSA All cause 0+ '!R143</f>
        <v>9186.6006211777894</v>
      </c>
      <c r="E145" s="65">
        <f>'[2]RSA All cause 0+ '!S143</f>
        <v>10458.079378822211</v>
      </c>
      <c r="F145" s="68">
        <f>'[2]RSA Naturals'!Q143</f>
        <v>8743.07</v>
      </c>
      <c r="G145" s="65">
        <f>'[2]RSA Naturals'!R143</f>
        <v>8076.2709685513655</v>
      </c>
      <c r="H145" s="66">
        <f>'[2]RSA Naturals'!S143</f>
        <v>9409.8690314486339</v>
      </c>
      <c r="I145" s="65">
        <f>'[2]RSA Unnaturals'!T143</f>
        <v>1079.27</v>
      </c>
      <c r="J145" s="65">
        <f>'[2]RSA Unnaturals'!U143</f>
        <v>914.51341011928002</v>
      </c>
      <c r="K145" s="66">
        <f>'[2]RSA Unnaturals'!V143</f>
        <v>1244.0265898807199</v>
      </c>
      <c r="M145" s="87">
        <f t="shared" si="5"/>
        <v>44794</v>
      </c>
      <c r="N145" s="64">
        <f t="shared" si="6"/>
        <v>34</v>
      </c>
      <c r="O145" s="68">
        <f>[2]EC!Q143</f>
        <v>1284.1400000000001</v>
      </c>
      <c r="P145" s="65">
        <f>[2]EC!R143</f>
        <v>1125.6290584206522</v>
      </c>
      <c r="Q145" s="66">
        <f>[2]EC!S143</f>
        <v>1442.650941579348</v>
      </c>
      <c r="R145" s="65">
        <f>[2]FS!Q143</f>
        <v>510.798</v>
      </c>
      <c r="S145" s="65">
        <f>[2]FS!R143</f>
        <v>426.73424220425483</v>
      </c>
      <c r="T145" s="65">
        <f>[2]FS!S143</f>
        <v>594.86175779574523</v>
      </c>
      <c r="U145" s="68">
        <f>[2]GT!Q143</f>
        <v>1529.7</v>
      </c>
      <c r="V145" s="65">
        <f>[2]GT!R143</f>
        <v>1394.2758496082374</v>
      </c>
      <c r="W145" s="66">
        <f>[2]GT!S143</f>
        <v>1665.1241503917627</v>
      </c>
      <c r="X145" s="65">
        <f>[2]KZN!Q143</f>
        <v>1665.43</v>
      </c>
      <c r="Y145" s="65">
        <f>[2]KZN!R143</f>
        <v>1464.5661321337977</v>
      </c>
      <c r="Z145" s="65">
        <f>[2]KZN!S143</f>
        <v>1866.2938678662024</v>
      </c>
      <c r="AA145" s="68">
        <f>[2]LP!Q143</f>
        <v>1053.51</v>
      </c>
      <c r="AB145" s="65">
        <f>[2]LP!R143</f>
        <v>924.37116808036433</v>
      </c>
      <c r="AC145" s="66">
        <f>[2]LP!S143</f>
        <v>1182.6488319196358</v>
      </c>
      <c r="AD145" s="65">
        <f>[2]MP!Q143</f>
        <v>774.52599999999995</v>
      </c>
      <c r="AE145" s="65">
        <f>[2]MP!R143</f>
        <v>680.92997170082094</v>
      </c>
      <c r="AF145" s="65">
        <f>[2]MP!S143</f>
        <v>868.12202829917896</v>
      </c>
      <c r="AG145" s="68">
        <f>[2]NC!Q143</f>
        <v>280.85890000000001</v>
      </c>
      <c r="AH145" s="65">
        <f>[2]NC!R143</f>
        <v>230.961550035692</v>
      </c>
      <c r="AI145" s="66">
        <f>[2]NC!S143</f>
        <v>330.75624996430798</v>
      </c>
      <c r="AJ145" s="65">
        <f>[2]NW!Q143</f>
        <v>637.57259999999997</v>
      </c>
      <c r="AK145" s="65">
        <f>[2]NW!R143</f>
        <v>518.74286740227819</v>
      </c>
      <c r="AL145" s="65">
        <f>[2]NW!S143</f>
        <v>756.40233259772174</v>
      </c>
      <c r="AM145" s="68">
        <f>[2]WC!Q143</f>
        <v>1006.54</v>
      </c>
      <c r="AN145" s="65">
        <f>[2]WC!R143</f>
        <v>885.0308875577673</v>
      </c>
      <c r="AO145" s="66">
        <f>[2]WC!S143</f>
        <v>1128.0491124422326</v>
      </c>
      <c r="AQ145" s="87">
        <f t="shared" si="7"/>
        <v>44794</v>
      </c>
      <c r="AR145" s="64">
        <v>2</v>
      </c>
      <c r="AS145" s="68">
        <f>'[3]BUF(N)'!D244</f>
        <v>100.82852427921451</v>
      </c>
      <c r="AT145" s="65">
        <f>'[3]BUF(N)'!E244</f>
        <v>61.303742761762422</v>
      </c>
      <c r="AU145" s="66">
        <f>'[3]BUF(N)'!F244</f>
        <v>140.35330579666658</v>
      </c>
      <c r="AV145" s="65">
        <f>'[3]CPT(N)'!D244</f>
        <v>561.42470610342855</v>
      </c>
      <c r="AW145" s="65">
        <f>'[3]CPT(N)'!E244</f>
        <v>455.7870334030074</v>
      </c>
      <c r="AX145" s="65">
        <f>'[3]CPT(N)'!F244</f>
        <v>667.0623788038497</v>
      </c>
      <c r="AY145" s="68">
        <f>'[3]EKU(N)'!D244</f>
        <v>455.03918685539406</v>
      </c>
      <c r="AZ145" s="65">
        <f>'[3]EKU(N)'!E244</f>
        <v>381.01341193775858</v>
      </c>
      <c r="BA145" s="66">
        <f>'[3]EKU(N)'!F244</f>
        <v>529.06496177302961</v>
      </c>
      <c r="BB145" s="65">
        <f>'[3]ETH(N)'!D244</f>
        <v>411.8311214510162</v>
      </c>
      <c r="BC145" s="65">
        <f>'[3]ETH(N)'!E244</f>
        <v>355.57004828735001</v>
      </c>
      <c r="BD145" s="65">
        <f>'[3]ETH(N)'!F244</f>
        <v>468.0921946146824</v>
      </c>
      <c r="BE145" s="68">
        <f>'[3]JHN(N)'!D244</f>
        <v>442.51206840114531</v>
      </c>
      <c r="BF145" s="65">
        <f>'[3]JHN(N)'!E244</f>
        <v>313.28084394527485</v>
      </c>
      <c r="BG145" s="66">
        <f>'[3]JHN(N)'!F244</f>
        <v>571.74329285701583</v>
      </c>
      <c r="BH145" s="65">
        <f>'[3]MAN(N)'!D244</f>
        <v>119.33991069007031</v>
      </c>
      <c r="BI145" s="65">
        <f>'[3]MAN(N)'!E244</f>
        <v>69.985697225084834</v>
      </c>
      <c r="BJ145" s="65">
        <f>'[3]MAN(N)'!F244</f>
        <v>168.69412415505579</v>
      </c>
      <c r="BK145" s="68">
        <f>'[3]NMA(N)'!D244</f>
        <v>214.31331920632326</v>
      </c>
      <c r="BL145" s="65">
        <f>'[3]NMA(N)'!E244</f>
        <v>174.19815211728366</v>
      </c>
      <c r="BM145" s="66">
        <f>'[3]NMA(N)'!F244</f>
        <v>254.42848629536286</v>
      </c>
      <c r="BN145" s="65">
        <f>'[3]TSH(N)'!D244</f>
        <v>410.16530200960432</v>
      </c>
      <c r="BO145" s="65">
        <f>'[3]TSH(N)'!E244</f>
        <v>338.61606672704897</v>
      </c>
      <c r="BP145" s="66">
        <f>'[3]TSH(N)'!F244</f>
        <v>481.71453729215966</v>
      </c>
    </row>
    <row r="146" spans="1:68" x14ac:dyDescent="0.35">
      <c r="A146" s="87">
        <f t="shared" si="4"/>
        <v>44801</v>
      </c>
      <c r="B146" s="67">
        <v>35</v>
      </c>
      <c r="C146" s="65">
        <f>'[2]RSA All cause 0+ '!Q144</f>
        <v>9820.9699999999993</v>
      </c>
      <c r="D146" s="65">
        <f>'[2]RSA All cause 0+ '!R144</f>
        <v>9185.2306211777886</v>
      </c>
      <c r="E146" s="65">
        <f>'[2]RSA All cause 0+ '!S144</f>
        <v>10456.70937882221</v>
      </c>
      <c r="F146" s="68">
        <f>'[2]RSA Naturals'!Q144</f>
        <v>8591.7900000000009</v>
      </c>
      <c r="G146" s="65">
        <f>'[2]RSA Naturals'!R144</f>
        <v>7924.9909685513667</v>
      </c>
      <c r="H146" s="66">
        <f>'[2]RSA Naturals'!S144</f>
        <v>9258.5890314486351</v>
      </c>
      <c r="I146" s="65">
        <f>'[2]RSA Unnaturals'!T144</f>
        <v>1229.18</v>
      </c>
      <c r="J146" s="65">
        <f>'[2]RSA Unnaturals'!U144</f>
        <v>1064.4234101192801</v>
      </c>
      <c r="K146" s="66">
        <f>'[2]RSA Unnaturals'!V144</f>
        <v>1393.93658988072</v>
      </c>
      <c r="M146" s="87">
        <f t="shared" si="5"/>
        <v>44801</v>
      </c>
      <c r="N146" s="64">
        <f t="shared" si="6"/>
        <v>35</v>
      </c>
      <c r="O146" s="68">
        <f>[2]EC!Q144</f>
        <v>1263.99</v>
      </c>
      <c r="P146" s="65">
        <f>[2]EC!R144</f>
        <v>1105.4790584206521</v>
      </c>
      <c r="Q146" s="66">
        <f>[2]EC!S144</f>
        <v>1422.5009415793479</v>
      </c>
      <c r="R146" s="65">
        <f>[2]FS!Q144</f>
        <v>502.7833</v>
      </c>
      <c r="S146" s="65">
        <f>[2]FS!R144</f>
        <v>418.71954220425482</v>
      </c>
      <c r="T146" s="65">
        <f>[2]FS!S144</f>
        <v>586.84705779574517</v>
      </c>
      <c r="U146" s="68">
        <f>[2]GT!Q144</f>
        <v>1505.7</v>
      </c>
      <c r="V146" s="65">
        <f>[2]GT!R144</f>
        <v>1370.2758496082374</v>
      </c>
      <c r="W146" s="66">
        <f>[2]GT!S144</f>
        <v>1641.1241503917627</v>
      </c>
      <c r="X146" s="65">
        <f>[2]KZN!Q144</f>
        <v>1610.91</v>
      </c>
      <c r="Y146" s="65">
        <f>[2]KZN!R144</f>
        <v>1410.0461321337978</v>
      </c>
      <c r="Z146" s="65">
        <f>[2]KZN!S144</f>
        <v>1811.7738678662024</v>
      </c>
      <c r="AA146" s="68">
        <f>[2]LP!Q144</f>
        <v>1036.98</v>
      </c>
      <c r="AB146" s="65">
        <f>[2]LP!R144</f>
        <v>907.84116808036435</v>
      </c>
      <c r="AC146" s="66">
        <f>[2]LP!S144</f>
        <v>1166.1188319196358</v>
      </c>
      <c r="AD146" s="65">
        <f>[2]MP!Q144</f>
        <v>762.37329999999997</v>
      </c>
      <c r="AE146" s="65">
        <f>[2]MP!R144</f>
        <v>668.77727170082096</v>
      </c>
      <c r="AF146" s="65">
        <f>[2]MP!S144</f>
        <v>855.96932829917898</v>
      </c>
      <c r="AG146" s="68">
        <f>[2]NC!Q144</f>
        <v>278.39049999999997</v>
      </c>
      <c r="AH146" s="65">
        <f>[2]NC!R144</f>
        <v>228.49315003569197</v>
      </c>
      <c r="AI146" s="66">
        <f>[2]NC!S144</f>
        <v>328.28784996430795</v>
      </c>
      <c r="AJ146" s="65">
        <f>[2]NW!Q144</f>
        <v>627.56880000000001</v>
      </c>
      <c r="AK146" s="65">
        <f>[2]NW!R144</f>
        <v>508.73906740227824</v>
      </c>
      <c r="AL146" s="65">
        <f>[2]NW!S144</f>
        <v>746.39853259772178</v>
      </c>
      <c r="AM146" s="68">
        <f>[2]WC!Q144</f>
        <v>1003.1</v>
      </c>
      <c r="AN146" s="65">
        <f>[2]WC!R144</f>
        <v>881.59088755776736</v>
      </c>
      <c r="AO146" s="66">
        <f>[2]WC!S144</f>
        <v>1124.6091124422326</v>
      </c>
      <c r="AQ146" s="87">
        <f t="shared" si="7"/>
        <v>44801</v>
      </c>
      <c r="AR146" s="64">
        <v>2</v>
      </c>
      <c r="AS146" s="68">
        <f>'[3]BUF(N)'!D245</f>
        <v>126.05180507185499</v>
      </c>
      <c r="AT146" s="65">
        <f>'[3]BUF(N)'!E245</f>
        <v>76.639497483687833</v>
      </c>
      <c r="AU146" s="66">
        <f>'[3]BUF(N)'!F245</f>
        <v>175.46411266002212</v>
      </c>
      <c r="AV146" s="65">
        <f>'[3]CPT(N)'!D245</f>
        <v>626.40231288931273</v>
      </c>
      <c r="AW146" s="65">
        <f>'[3]CPT(N)'!E245</f>
        <v>508.53845369605966</v>
      </c>
      <c r="AX146" s="65">
        <f>'[3]CPT(N)'!F245</f>
        <v>744.26617208256584</v>
      </c>
      <c r="AY146" s="68">
        <f>'[3]EKU(N)'!D245</f>
        <v>505.96341641548702</v>
      </c>
      <c r="AZ146" s="65">
        <f>'[3]EKU(N)'!E245</f>
        <v>423.65328783301561</v>
      </c>
      <c r="BA146" s="66">
        <f>'[3]EKU(N)'!F245</f>
        <v>588.27354499795842</v>
      </c>
      <c r="BB146" s="65">
        <f>'[3]ETH(N)'!D245</f>
        <v>446.00963462410317</v>
      </c>
      <c r="BC146" s="65">
        <f>'[3]ETH(N)'!E245</f>
        <v>385.07936641883521</v>
      </c>
      <c r="BD146" s="65">
        <f>'[3]ETH(N)'!F245</f>
        <v>506.93990282937114</v>
      </c>
      <c r="BE146" s="68">
        <f>'[3]JHN(N)'!D245</f>
        <v>509.4371688871812</v>
      </c>
      <c r="BF146" s="65">
        <f>'[3]JHN(N)'!E245</f>
        <v>360.6611380853688</v>
      </c>
      <c r="BG146" s="66">
        <f>'[3]JHN(N)'!F245</f>
        <v>658.21319968899365</v>
      </c>
      <c r="BH146" s="65">
        <f>'[3]MAN(N)'!D245</f>
        <v>110.93103470106797</v>
      </c>
      <c r="BI146" s="65">
        <f>'[3]MAN(N)'!E245</f>
        <v>65.054395990094307</v>
      </c>
      <c r="BJ146" s="65">
        <f>'[3]MAN(N)'!F245</f>
        <v>156.80767341204165</v>
      </c>
      <c r="BK146" s="68">
        <f>'[3]NMA(N)'!D245</f>
        <v>198.7103047765037</v>
      </c>
      <c r="BL146" s="65">
        <f>'[3]NMA(N)'!E245</f>
        <v>161.51570992843773</v>
      </c>
      <c r="BM146" s="66">
        <f>'[3]NMA(N)'!F245</f>
        <v>235.90489962456968</v>
      </c>
      <c r="BN146" s="65">
        <f>'[3]TSH(N)'!D245</f>
        <v>382.11665927734117</v>
      </c>
      <c r="BO146" s="65">
        <f>'[3]TSH(N)'!E245</f>
        <v>315.46022923300177</v>
      </c>
      <c r="BP146" s="66">
        <f>'[3]TSH(N)'!F245</f>
        <v>448.77308932168057</v>
      </c>
    </row>
    <row r="147" spans="1:68" x14ac:dyDescent="0.35">
      <c r="A147" s="87">
        <f t="shared" si="4"/>
        <v>44808</v>
      </c>
      <c r="B147" s="67">
        <v>36</v>
      </c>
      <c r="C147" s="65">
        <f>'[2]RSA All cause 0+ '!Q145</f>
        <v>10124.5</v>
      </c>
      <c r="D147" s="65">
        <f>'[2]RSA All cause 0+ '!R145</f>
        <v>9488.7606211777893</v>
      </c>
      <c r="E147" s="65">
        <f>'[2]RSA All cause 0+ '!S145</f>
        <v>10760.239378822211</v>
      </c>
      <c r="F147" s="68">
        <f>'[2]RSA Naturals'!Q145</f>
        <v>8815.25</v>
      </c>
      <c r="G147" s="65">
        <f>'[2]RSA Naturals'!R145</f>
        <v>8148.4509685513658</v>
      </c>
      <c r="H147" s="66">
        <f>'[2]RSA Naturals'!S145</f>
        <v>9482.0490314486342</v>
      </c>
      <c r="I147" s="65">
        <f>'[2]RSA Unnaturals'!T145</f>
        <v>1309.27</v>
      </c>
      <c r="J147" s="65">
        <f>'[2]RSA Unnaturals'!U145</f>
        <v>1144.51341011928</v>
      </c>
      <c r="K147" s="66">
        <f>'[2]RSA Unnaturals'!V145</f>
        <v>1474.0265898807199</v>
      </c>
      <c r="M147" s="87">
        <f t="shared" si="5"/>
        <v>44808</v>
      </c>
      <c r="N147" s="64">
        <f t="shared" si="6"/>
        <v>36</v>
      </c>
      <c r="O147" s="68">
        <f>[2]EC!Q145</f>
        <v>1298.92</v>
      </c>
      <c r="P147" s="65">
        <f>[2]EC!R145</f>
        <v>1140.4090584206522</v>
      </c>
      <c r="Q147" s="66">
        <f>[2]EC!S145</f>
        <v>1457.430941579348</v>
      </c>
      <c r="R147" s="65">
        <f>[2]FS!Q145</f>
        <v>516.67899999999997</v>
      </c>
      <c r="S147" s="65">
        <f>[2]FS!R145</f>
        <v>432.6152422042548</v>
      </c>
      <c r="T147" s="65">
        <f>[2]FS!S145</f>
        <v>600.74275779574509</v>
      </c>
      <c r="U147" s="68">
        <f>[2]GT!Q145</f>
        <v>1547.32</v>
      </c>
      <c r="V147" s="65">
        <f>[2]GT!R145</f>
        <v>1411.8958496082373</v>
      </c>
      <c r="W147" s="66">
        <f>[2]GT!S145</f>
        <v>1682.7441503917626</v>
      </c>
      <c r="X147" s="65">
        <f>[2]KZN!Q145</f>
        <v>1629.89</v>
      </c>
      <c r="Y147" s="65">
        <f>[2]KZN!R145</f>
        <v>1429.0261321337978</v>
      </c>
      <c r="Z147" s="65">
        <f>[2]KZN!S145</f>
        <v>1830.7538678662024</v>
      </c>
      <c r="AA147" s="68">
        <f>[2]LP!Q145</f>
        <v>1065.6400000000001</v>
      </c>
      <c r="AB147" s="65">
        <f>[2]LP!R145</f>
        <v>936.50116808036444</v>
      </c>
      <c r="AC147" s="66">
        <f>[2]LP!S145</f>
        <v>1194.7788319196359</v>
      </c>
      <c r="AD147" s="65">
        <f>[2]MP!Q145</f>
        <v>783.4434</v>
      </c>
      <c r="AE147" s="65">
        <f>[2]MP!R145</f>
        <v>689.84737170082099</v>
      </c>
      <c r="AF147" s="65">
        <f>[2]MP!S145</f>
        <v>877.03942829917901</v>
      </c>
      <c r="AG147" s="68">
        <f>[2]NC!Q145</f>
        <v>299.5376</v>
      </c>
      <c r="AH147" s="65">
        <f>[2]NC!R145</f>
        <v>249.64025003569199</v>
      </c>
      <c r="AI147" s="66">
        <f>[2]NC!S145</f>
        <v>349.43494996430798</v>
      </c>
      <c r="AJ147" s="65">
        <f>[2]NW!Q145</f>
        <v>644.91319999999996</v>
      </c>
      <c r="AK147" s="65">
        <f>[2]NW!R145</f>
        <v>526.08346740227819</v>
      </c>
      <c r="AL147" s="65">
        <f>[2]NW!S145</f>
        <v>763.74293259772173</v>
      </c>
      <c r="AM147" s="68">
        <f>[2]WC!Q145</f>
        <v>1028.9100000000001</v>
      </c>
      <c r="AN147" s="65">
        <f>[2]WC!R145</f>
        <v>907.40088755776742</v>
      </c>
      <c r="AO147" s="66">
        <f>[2]WC!S145</f>
        <v>1150.4191124422327</v>
      </c>
      <c r="AQ147" s="87">
        <f t="shared" si="7"/>
        <v>44808</v>
      </c>
      <c r="AR147" s="64">
        <v>2</v>
      </c>
      <c r="AS147" s="68">
        <f>'[3]BUF(N)'!D246</f>
        <v>112.96022936390976</v>
      </c>
      <c r="AT147" s="65">
        <f>'[3]BUF(N)'!E246</f>
        <v>68.679819453257124</v>
      </c>
      <c r="AU147" s="66">
        <f>'[3]BUF(N)'!F246</f>
        <v>157.2406392745624</v>
      </c>
      <c r="AV147" s="65">
        <f>'[3]CPT(N)'!D246</f>
        <v>553.40035044611477</v>
      </c>
      <c r="AW147" s="65">
        <f>'[3]CPT(N)'!E246</f>
        <v>449.27254050617381</v>
      </c>
      <c r="AX147" s="65">
        <f>'[3]CPT(N)'!F246</f>
        <v>657.52816038605567</v>
      </c>
      <c r="AY147" s="68">
        <f>'[3]EKU(N)'!D246</f>
        <v>484.13400613906714</v>
      </c>
      <c r="AZ147" s="65">
        <f>'[3]EKU(N)'!E246</f>
        <v>405.37508602036371</v>
      </c>
      <c r="BA147" s="66">
        <f>'[3]EKU(N)'!F246</f>
        <v>562.89292625777057</v>
      </c>
      <c r="BB147" s="65">
        <f>'[3]ETH(N)'!D246</f>
        <v>426.74370804995414</v>
      </c>
      <c r="BC147" s="65">
        <f>'[3]ETH(N)'!E246</f>
        <v>368.44539660583382</v>
      </c>
      <c r="BD147" s="65">
        <f>'[3]ETH(N)'!F246</f>
        <v>485.04201949407445</v>
      </c>
      <c r="BE147" s="68">
        <f>'[3]JHN(N)'!D246</f>
        <v>459.22750836161669</v>
      </c>
      <c r="BF147" s="65">
        <f>'[3]JHN(N)'!E246</f>
        <v>325.11470681969013</v>
      </c>
      <c r="BG147" s="66">
        <f>'[3]JHN(N)'!F246</f>
        <v>593.34030990354324</v>
      </c>
      <c r="BH147" s="65">
        <f>'[3]MAN(N)'!D246</f>
        <v>96.979403284533376</v>
      </c>
      <c r="BI147" s="65">
        <f>'[3]MAN(N)'!E246</f>
        <v>56.872601262181753</v>
      </c>
      <c r="BJ147" s="65">
        <f>'[3]MAN(N)'!F246</f>
        <v>137.08620530688501</v>
      </c>
      <c r="BK147" s="68">
        <f>'[3]NMA(N)'!D246</f>
        <v>230.901945561708</v>
      </c>
      <c r="BL147" s="65">
        <f>'[3]NMA(N)'!E246</f>
        <v>187.68171939146748</v>
      </c>
      <c r="BM147" s="66">
        <f>'[3]NMA(N)'!F246</f>
        <v>274.12217173194853</v>
      </c>
      <c r="BN147" s="65">
        <f>'[3]TSH(N)'!D246</f>
        <v>384.08574696561027</v>
      </c>
      <c r="BO147" s="65">
        <f>'[3]TSH(N)'!E246</f>
        <v>317.0858292649292</v>
      </c>
      <c r="BP147" s="66">
        <f>'[3]TSH(N)'!F246</f>
        <v>451.08566466629134</v>
      </c>
    </row>
    <row r="148" spans="1:68" x14ac:dyDescent="0.35">
      <c r="A148" s="87">
        <f t="shared" si="4"/>
        <v>44815</v>
      </c>
      <c r="B148" s="67">
        <v>37</v>
      </c>
      <c r="C148" s="65">
        <f>'[2]RSA All cause 0+ '!Q146</f>
        <v>9623.9599999999991</v>
      </c>
      <c r="D148" s="65">
        <f>'[2]RSA All cause 0+ '!R146</f>
        <v>8988.2206211777884</v>
      </c>
      <c r="E148" s="65">
        <f>'[2]RSA All cause 0+ '!S146</f>
        <v>10259.69937882221</v>
      </c>
      <c r="F148" s="68">
        <f>'[2]RSA Naturals'!Q146</f>
        <v>8537.94</v>
      </c>
      <c r="G148" s="65">
        <f>'[2]RSA Naturals'!R146</f>
        <v>7871.1409685513663</v>
      </c>
      <c r="H148" s="66">
        <f>'[2]RSA Naturals'!S146</f>
        <v>9204.7390314486347</v>
      </c>
      <c r="I148" s="65">
        <f>'[2]RSA Unnaturals'!T146</f>
        <v>1086.02</v>
      </c>
      <c r="J148" s="65">
        <f>'[2]RSA Unnaturals'!U146</f>
        <v>921.26341011928002</v>
      </c>
      <c r="K148" s="66">
        <f>'[2]RSA Unnaturals'!V146</f>
        <v>1250.7765898807199</v>
      </c>
      <c r="M148" s="87">
        <f t="shared" si="5"/>
        <v>44815</v>
      </c>
      <c r="N148" s="64">
        <f t="shared" si="6"/>
        <v>37</v>
      </c>
      <c r="O148" s="68">
        <f>[2]EC!Q146</f>
        <v>1267.78</v>
      </c>
      <c r="P148" s="65">
        <f>[2]EC!R146</f>
        <v>1109.2690584206521</v>
      </c>
      <c r="Q148" s="66">
        <f>[2]EC!S146</f>
        <v>1426.2909415793479</v>
      </c>
      <c r="R148" s="65">
        <f>[2]FS!Q146</f>
        <v>504.29050000000001</v>
      </c>
      <c r="S148" s="65">
        <f>[2]FS!R146</f>
        <v>420.22674220425483</v>
      </c>
      <c r="T148" s="65">
        <f>[2]FS!S146</f>
        <v>588.35425779574518</v>
      </c>
      <c r="U148" s="68">
        <f>[2]GT!Q146</f>
        <v>1510.22</v>
      </c>
      <c r="V148" s="65">
        <f>[2]GT!R146</f>
        <v>1374.7958496082374</v>
      </c>
      <c r="W148" s="66">
        <f>[2]GT!S146</f>
        <v>1645.6441503917627</v>
      </c>
      <c r="X148" s="65">
        <f>[2]KZN!Q146</f>
        <v>1581.58</v>
      </c>
      <c r="Y148" s="65">
        <f>[2]KZN!R146</f>
        <v>1380.7161321337976</v>
      </c>
      <c r="Z148" s="65">
        <f>[2]KZN!S146</f>
        <v>1782.4438678662023</v>
      </c>
      <c r="AA148" s="68">
        <f>[2]LP!Q146</f>
        <v>1040.08</v>
      </c>
      <c r="AB148" s="65">
        <f>[2]LP!R146</f>
        <v>910.94116808036426</v>
      </c>
      <c r="AC148" s="66">
        <f>[2]LP!S146</f>
        <v>1169.2188319196357</v>
      </c>
      <c r="AD148" s="65">
        <f>[2]MP!Q146</f>
        <v>764.65869999999995</v>
      </c>
      <c r="AE148" s="65">
        <f>[2]MP!R146</f>
        <v>671.06267170082094</v>
      </c>
      <c r="AF148" s="65">
        <f>[2]MP!S146</f>
        <v>858.25472829917896</v>
      </c>
      <c r="AG148" s="68">
        <f>[2]NC!Q146</f>
        <v>274.29739999999998</v>
      </c>
      <c r="AH148" s="65">
        <f>[2]NC!R146</f>
        <v>224.40005003569198</v>
      </c>
      <c r="AI148" s="66">
        <f>[2]NC!S146</f>
        <v>324.19474996430796</v>
      </c>
      <c r="AJ148" s="65">
        <f>[2]NW!Q146</f>
        <v>629.45000000000005</v>
      </c>
      <c r="AK148" s="65">
        <f>[2]NW!R146</f>
        <v>510.62026740227827</v>
      </c>
      <c r="AL148" s="65">
        <f>[2]NW!S146</f>
        <v>748.27973259772182</v>
      </c>
      <c r="AM148" s="68">
        <f>[2]WC!Q146</f>
        <v>965.58900000000006</v>
      </c>
      <c r="AN148" s="65">
        <f>[2]WC!R146</f>
        <v>844.07988755776739</v>
      </c>
      <c r="AO148" s="66">
        <f>[2]WC!S146</f>
        <v>1087.0981124422326</v>
      </c>
      <c r="AQ148" s="87">
        <f t="shared" si="7"/>
        <v>44815</v>
      </c>
      <c r="AR148" s="64">
        <v>2</v>
      </c>
      <c r="AS148" s="68">
        <f>'[3]BUF(N)'!D247</f>
        <v>111.80943217963708</v>
      </c>
      <c r="AT148" s="65">
        <f>'[3]BUF(N)'!E247</f>
        <v>67.980134765219347</v>
      </c>
      <c r="AU148" s="66">
        <f>'[3]BUF(N)'!F247</f>
        <v>155.63872959405484</v>
      </c>
      <c r="AV148" s="65">
        <f>'[3]CPT(N)'!D247</f>
        <v>575.36509411890972</v>
      </c>
      <c r="AW148" s="65">
        <f>'[3]CPT(N)'!E247</f>
        <v>467.10439800949564</v>
      </c>
      <c r="AX148" s="65">
        <f>'[3]CPT(N)'!F247</f>
        <v>683.62579022832381</v>
      </c>
      <c r="AY148" s="68">
        <f>'[3]EKU(N)'!D247</f>
        <v>451.16790572650598</v>
      </c>
      <c r="AZ148" s="65">
        <f>'[3]EKU(N)'!E247</f>
        <v>377.77191082291802</v>
      </c>
      <c r="BA148" s="66">
        <f>'[3]EKU(N)'!F247</f>
        <v>524.56390063009394</v>
      </c>
      <c r="BB148" s="65">
        <f>'[3]ETH(N)'!D247</f>
        <v>434.98108213388684</v>
      </c>
      <c r="BC148" s="65">
        <f>'[3]ETH(N)'!E247</f>
        <v>375.55744654141228</v>
      </c>
      <c r="BD148" s="65">
        <f>'[3]ETH(N)'!F247</f>
        <v>494.40471772636141</v>
      </c>
      <c r="BE148" s="68">
        <f>'[3]JHN(N)'!D247</f>
        <v>458.29039727587821</v>
      </c>
      <c r="BF148" s="65">
        <f>'[3]JHN(N)'!E247</f>
        <v>324.45126965543079</v>
      </c>
      <c r="BG148" s="66">
        <f>'[3]JHN(N)'!F247</f>
        <v>592.12952489632562</v>
      </c>
      <c r="BH148" s="65">
        <f>'[3]MAN(N)'!D247</f>
        <v>127.0761706589284</v>
      </c>
      <c r="BI148" s="65">
        <f>'[3]MAN(N)'!E247</f>
        <v>74.522549521221976</v>
      </c>
      <c r="BJ148" s="65">
        <f>'[3]MAN(N)'!F247</f>
        <v>179.62979179663483</v>
      </c>
      <c r="BK148" s="68">
        <f>'[3]NMA(N)'!D247</f>
        <v>213.08461868905675</v>
      </c>
      <c r="BL148" s="65">
        <f>'[3]NMA(N)'!E247</f>
        <v>173.19943976283912</v>
      </c>
      <c r="BM148" s="66">
        <f>'[3]NMA(N)'!F247</f>
        <v>252.96979761527439</v>
      </c>
      <c r="BN148" s="65">
        <f>'[3]TSH(N)'!D247</f>
        <v>396.20466486461294</v>
      </c>
      <c r="BO148" s="65">
        <f>'[3]TSH(N)'!E247</f>
        <v>327.09072312562984</v>
      </c>
      <c r="BP148" s="66">
        <f>'[3]TSH(N)'!F247</f>
        <v>465.31860660359604</v>
      </c>
    </row>
    <row r="149" spans="1:68" x14ac:dyDescent="0.35">
      <c r="A149" s="87">
        <f t="shared" si="4"/>
        <v>44822</v>
      </c>
      <c r="B149" s="67">
        <v>38</v>
      </c>
      <c r="C149" s="65">
        <f>'[2]RSA All cause 0+ '!Q147</f>
        <v>9473.33</v>
      </c>
      <c r="D149" s="65">
        <f>'[2]RSA All cause 0+ '!R147</f>
        <v>8837.5906211777892</v>
      </c>
      <c r="E149" s="65">
        <f>'[2]RSA All cause 0+ '!S147</f>
        <v>10109.069378822211</v>
      </c>
      <c r="F149" s="68">
        <f>'[2]RSA Naturals'!Q147</f>
        <v>8357.2199999999993</v>
      </c>
      <c r="G149" s="65">
        <f>'[2]RSA Naturals'!R147</f>
        <v>7690.4209685513651</v>
      </c>
      <c r="H149" s="66">
        <f>'[2]RSA Naturals'!S147</f>
        <v>9024.0190314486335</v>
      </c>
      <c r="I149" s="65">
        <f>'[2]RSA Unnaturals'!T147</f>
        <v>1116.0999999999999</v>
      </c>
      <c r="J149" s="65">
        <f>'[2]RSA Unnaturals'!U147</f>
        <v>951.34341011927995</v>
      </c>
      <c r="K149" s="66">
        <f>'[2]RSA Unnaturals'!V147</f>
        <v>1280.8565898807199</v>
      </c>
      <c r="M149" s="87">
        <f t="shared" si="5"/>
        <v>44822</v>
      </c>
      <c r="N149" s="64">
        <f t="shared" si="6"/>
        <v>38</v>
      </c>
      <c r="O149" s="68">
        <f>[2]EC!Q147</f>
        <v>1239.95</v>
      </c>
      <c r="P149" s="65">
        <f>[2]EC!R147</f>
        <v>1081.4390584206521</v>
      </c>
      <c r="Q149" s="66">
        <f>[2]EC!S147</f>
        <v>1398.4609415793479</v>
      </c>
      <c r="R149" s="65">
        <f>[2]FS!Q147</f>
        <v>493.22149999999999</v>
      </c>
      <c r="S149" s="65">
        <f>[2]FS!R147</f>
        <v>409.15774220425482</v>
      </c>
      <c r="T149" s="65">
        <f>[2]FS!S147</f>
        <v>577.28525779574511</v>
      </c>
      <c r="U149" s="68">
        <f>[2]GT!Q147</f>
        <v>1477.07</v>
      </c>
      <c r="V149" s="65">
        <f>[2]GT!R147</f>
        <v>1341.6458496082373</v>
      </c>
      <c r="W149" s="66">
        <f>[2]GT!S147</f>
        <v>1612.4941503917626</v>
      </c>
      <c r="X149" s="65">
        <f>[2]KZN!Q147</f>
        <v>1552.95</v>
      </c>
      <c r="Y149" s="65">
        <f>[2]KZN!R147</f>
        <v>1352.0861321337977</v>
      </c>
      <c r="Z149" s="65">
        <f>[2]KZN!S147</f>
        <v>1753.8138678662024</v>
      </c>
      <c r="AA149" s="68">
        <f>[2]LP!Q147</f>
        <v>1017.25</v>
      </c>
      <c r="AB149" s="65">
        <f>[2]LP!R147</f>
        <v>888.11116808036434</v>
      </c>
      <c r="AC149" s="66">
        <f>[2]LP!S147</f>
        <v>1146.3888319196358</v>
      </c>
      <c r="AD149" s="65">
        <f>[2]MP!Q147</f>
        <v>747.87469999999996</v>
      </c>
      <c r="AE149" s="65">
        <f>[2]MP!R147</f>
        <v>654.27867170082095</v>
      </c>
      <c r="AF149" s="65">
        <f>[2]MP!S147</f>
        <v>841.47072829917897</v>
      </c>
      <c r="AG149" s="68">
        <f>[2]NC!Q147</f>
        <v>263.59160000000003</v>
      </c>
      <c r="AH149" s="65">
        <f>[2]NC!R147</f>
        <v>213.69425003569202</v>
      </c>
      <c r="AI149" s="66">
        <f>[2]NC!S147</f>
        <v>313.48894996430801</v>
      </c>
      <c r="AJ149" s="65">
        <f>[2]NW!Q147</f>
        <v>615.63390000000004</v>
      </c>
      <c r="AK149" s="65">
        <f>[2]NW!R147</f>
        <v>496.80416740227827</v>
      </c>
      <c r="AL149" s="65">
        <f>[2]NW!S147</f>
        <v>734.46363259772181</v>
      </c>
      <c r="AM149" s="68">
        <f>[2]WC!Q147</f>
        <v>949.68089999999995</v>
      </c>
      <c r="AN149" s="65">
        <f>[2]WC!R147</f>
        <v>828.17178755776729</v>
      </c>
      <c r="AO149" s="66">
        <f>[2]WC!S147</f>
        <v>1071.1900124422325</v>
      </c>
      <c r="AQ149" s="87">
        <f t="shared" si="7"/>
        <v>44822</v>
      </c>
      <c r="AR149" s="64">
        <v>2</v>
      </c>
      <c r="AS149" s="68">
        <f>'[3]BUF(N)'!D248</f>
        <v>108.18160133918016</v>
      </c>
      <c r="AT149" s="65">
        <f>'[3]BUF(N)'!E248</f>
        <v>65.774413614221544</v>
      </c>
      <c r="AU149" s="66">
        <f>'[3]BUF(N)'!F248</f>
        <v>150.58878906413878</v>
      </c>
      <c r="AV149" s="65">
        <f>'[3]CPT(N)'!D248</f>
        <v>526.6768563352216</v>
      </c>
      <c r="AW149" s="65">
        <f>'[3]CPT(N)'!E248</f>
        <v>427.57733904718634</v>
      </c>
      <c r="AX149" s="65">
        <f>'[3]CPT(N)'!F248</f>
        <v>625.77637362325686</v>
      </c>
      <c r="AY149" s="68">
        <f>'[3]EKU(N)'!D248</f>
        <v>431.84736604991286</v>
      </c>
      <c r="AZ149" s="65">
        <f>'[3]EKU(N)'!E248</f>
        <v>361.59443654091302</v>
      </c>
      <c r="BA149" s="66">
        <f>'[3]EKU(N)'!F248</f>
        <v>502.10029555891271</v>
      </c>
      <c r="BB149" s="65">
        <f>'[3]ETH(N)'!D248</f>
        <v>411.11618160095412</v>
      </c>
      <c r="BC149" s="65">
        <f>'[3]ETH(N)'!E248</f>
        <v>354.95277780008456</v>
      </c>
      <c r="BD149" s="65">
        <f>'[3]ETH(N)'!F248</f>
        <v>467.27958540182368</v>
      </c>
      <c r="BE149" s="68">
        <f>'[3]JHN(N)'!D248</f>
        <v>395.1175789130026</v>
      </c>
      <c r="BF149" s="65">
        <f>'[3]JHN(N)'!E248</f>
        <v>279.72744116724931</v>
      </c>
      <c r="BG149" s="66">
        <f>'[3]JHN(N)'!F248</f>
        <v>510.5077166587559</v>
      </c>
      <c r="BH149" s="65">
        <f>'[3]MAN(N)'!D248</f>
        <v>128.36547937011466</v>
      </c>
      <c r="BI149" s="65">
        <f>'[3]MAN(N)'!E248</f>
        <v>75.278651721810036</v>
      </c>
      <c r="BJ149" s="65">
        <f>'[3]MAN(N)'!F248</f>
        <v>181.45230701841928</v>
      </c>
      <c r="BK149" s="68">
        <f>'[3]NMA(N)'!D248</f>
        <v>201.83450384860026</v>
      </c>
      <c r="BL149" s="65">
        <f>'[3]NMA(N)'!E248</f>
        <v>164.05512141821927</v>
      </c>
      <c r="BM149" s="66">
        <f>'[3]NMA(N)'!F248</f>
        <v>239.61388627898125</v>
      </c>
      <c r="BN149" s="65">
        <f>'[3]TSH(N)'!D248</f>
        <v>397.7207642281528</v>
      </c>
      <c r="BO149" s="65">
        <f>'[3]TSH(N)'!E248</f>
        <v>328.34235411619386</v>
      </c>
      <c r="BP149" s="66">
        <f>'[3]TSH(N)'!F248</f>
        <v>467.09917434011174</v>
      </c>
    </row>
    <row r="150" spans="1:68" x14ac:dyDescent="0.35">
      <c r="A150" s="87">
        <f t="shared" si="4"/>
        <v>44829</v>
      </c>
      <c r="B150" s="67">
        <v>39</v>
      </c>
      <c r="C150" s="65">
        <f>'[2]RSA All cause 0+ '!Q148</f>
        <v>9389.7099999999991</v>
      </c>
      <c r="D150" s="65">
        <f>'[2]RSA All cause 0+ '!R148</f>
        <v>8753.9706211777884</v>
      </c>
      <c r="E150" s="65">
        <f>'[2]RSA All cause 0+ '!S148</f>
        <v>10025.44937882221</v>
      </c>
      <c r="F150" s="68">
        <f>'[2]RSA Naturals'!Q148</f>
        <v>8168.12</v>
      </c>
      <c r="G150" s="65">
        <f>'[2]RSA Naturals'!R148</f>
        <v>7501.3209685513657</v>
      </c>
      <c r="H150" s="66">
        <f>'[2]RSA Naturals'!S148</f>
        <v>8834.9190314486332</v>
      </c>
      <c r="I150" s="65">
        <f>'[2]RSA Unnaturals'!T148</f>
        <v>1221.5899999999999</v>
      </c>
      <c r="J150" s="65">
        <f>'[2]RSA Unnaturals'!U148</f>
        <v>1056.83341011928</v>
      </c>
      <c r="K150" s="66">
        <f>'[2]RSA Unnaturals'!V148</f>
        <v>1386.3465898807199</v>
      </c>
      <c r="M150" s="87">
        <f t="shared" si="5"/>
        <v>44829</v>
      </c>
      <c r="N150" s="64">
        <f t="shared" si="6"/>
        <v>39</v>
      </c>
      <c r="O150" s="68">
        <f>[2]EC!Q148</f>
        <v>1209.69</v>
      </c>
      <c r="P150" s="65">
        <f>[2]EC!R148</f>
        <v>1051.1790584206522</v>
      </c>
      <c r="Q150" s="66">
        <f>[2]EC!S148</f>
        <v>1368.200941579348</v>
      </c>
      <c r="R150" s="65">
        <f>[2]FS!Q148</f>
        <v>481.18459999999999</v>
      </c>
      <c r="S150" s="65">
        <f>[2]FS!R148</f>
        <v>397.12084220425481</v>
      </c>
      <c r="T150" s="65">
        <f>[2]FS!S148</f>
        <v>565.24835779574516</v>
      </c>
      <c r="U150" s="68">
        <f>[2]GT!Q148</f>
        <v>1441.02</v>
      </c>
      <c r="V150" s="65">
        <f>[2]GT!R148</f>
        <v>1305.5958496082371</v>
      </c>
      <c r="W150" s="66">
        <f>[2]GT!S148</f>
        <v>1576.4441503917628</v>
      </c>
      <c r="X150" s="65">
        <f>[2]KZN!Q148</f>
        <v>1529.95</v>
      </c>
      <c r="Y150" s="65">
        <f>[2]KZN!R148</f>
        <v>1329.0861321337977</v>
      </c>
      <c r="Z150" s="65">
        <f>[2]KZN!S148</f>
        <v>1730.8138678662024</v>
      </c>
      <c r="AA150" s="68">
        <f>[2]LP!Q148</f>
        <v>992.42899999999997</v>
      </c>
      <c r="AB150" s="65">
        <f>[2]LP!R148</f>
        <v>863.29016808036431</v>
      </c>
      <c r="AC150" s="66">
        <f>[2]LP!S148</f>
        <v>1121.5678319196356</v>
      </c>
      <c r="AD150" s="65">
        <f>[2]MP!Q148</f>
        <v>729.62310000000002</v>
      </c>
      <c r="AE150" s="65">
        <f>[2]MP!R148</f>
        <v>636.02707170082101</v>
      </c>
      <c r="AF150" s="65">
        <f>[2]MP!S148</f>
        <v>823.21912829917903</v>
      </c>
      <c r="AG150" s="68">
        <f>[2]NC!Q148</f>
        <v>249.3287</v>
      </c>
      <c r="AH150" s="65">
        <f>[2]NC!R148</f>
        <v>199.43135003569199</v>
      </c>
      <c r="AI150" s="66">
        <f>[2]NC!S148</f>
        <v>299.226049964308</v>
      </c>
      <c r="AJ150" s="65">
        <f>[2]NW!Q148</f>
        <v>600.60950000000003</v>
      </c>
      <c r="AK150" s="65">
        <f>[2]NW!R148</f>
        <v>481.77976740227825</v>
      </c>
      <c r="AL150" s="65">
        <f>[2]NW!S148</f>
        <v>719.4392325977218</v>
      </c>
      <c r="AM150" s="68">
        <f>[2]WC!Q148</f>
        <v>934.28470000000004</v>
      </c>
      <c r="AN150" s="65">
        <f>[2]WC!R148</f>
        <v>812.77558755776738</v>
      </c>
      <c r="AO150" s="66">
        <f>[2]WC!S148</f>
        <v>1055.7938124422326</v>
      </c>
      <c r="AQ150" s="87">
        <f t="shared" si="7"/>
        <v>44829</v>
      </c>
      <c r="AR150" s="64">
        <v>2</v>
      </c>
      <c r="AS150" s="68">
        <f>'[3]BUF(N)'!D249</f>
        <v>118.55272061037243</v>
      </c>
      <c r="AT150" s="65">
        <f>'[3]BUF(N)'!E249</f>
        <v>72.080054131106436</v>
      </c>
      <c r="AU150" s="66">
        <f>'[3]BUF(N)'!F249</f>
        <v>165.02538708963843</v>
      </c>
      <c r="AV150" s="65">
        <f>'[3]CPT(N)'!D249</f>
        <v>531.4564479647679</v>
      </c>
      <c r="AW150" s="65">
        <f>'[3]CPT(N)'!E249</f>
        <v>431.45760271571714</v>
      </c>
      <c r="AX150" s="65">
        <f>'[3]CPT(N)'!F249</f>
        <v>631.45529321381866</v>
      </c>
      <c r="AY150" s="68">
        <f>'[3]EKU(N)'!D249</f>
        <v>468.70085587838014</v>
      </c>
      <c r="AZ150" s="65">
        <f>'[3]EKU(N)'!E249</f>
        <v>392.45260064408524</v>
      </c>
      <c r="BA150" s="66">
        <f>'[3]EKU(N)'!F249</f>
        <v>544.94911111267504</v>
      </c>
      <c r="BB150" s="65">
        <f>'[3]ETH(N)'!D249</f>
        <v>453.3482823449018</v>
      </c>
      <c r="BC150" s="65">
        <f>'[3]ETH(N)'!E249</f>
        <v>391.41546679720011</v>
      </c>
      <c r="BD150" s="65">
        <f>'[3]ETH(N)'!F249</f>
        <v>515.2810978926035</v>
      </c>
      <c r="BE150" s="68">
        <f>'[3]JHN(N)'!D249</f>
        <v>457.25016878317422</v>
      </c>
      <c r="BF150" s="65">
        <f>'[3]JHN(N)'!E249</f>
        <v>323.71482949173605</v>
      </c>
      <c r="BG150" s="66">
        <f>'[3]JHN(N)'!F249</f>
        <v>590.78550807461238</v>
      </c>
      <c r="BH150" s="65">
        <f>'[3]MAN(N)'!D249</f>
        <v>119.62746320063685</v>
      </c>
      <c r="BI150" s="65">
        <f>'[3]MAN(N)'!E249</f>
        <v>70.154329519381477</v>
      </c>
      <c r="BJ150" s="65">
        <f>'[3]MAN(N)'!F249</f>
        <v>169.10059688189222</v>
      </c>
      <c r="BK150" s="68">
        <f>'[3]NMA(N)'!D249</f>
        <v>212.86909181887805</v>
      </c>
      <c r="BL150" s="65">
        <f>'[3]NMA(N)'!E249</f>
        <v>173.02425521222045</v>
      </c>
      <c r="BM150" s="66">
        <f>'[3]NMA(N)'!F249</f>
        <v>252.71392842553564</v>
      </c>
      <c r="BN150" s="65">
        <f>'[3]TSH(N)'!D249</f>
        <v>384.53740739117944</v>
      </c>
      <c r="BO150" s="65">
        <f>'[3]TSH(N)'!E249</f>
        <v>317.45870204586208</v>
      </c>
      <c r="BP150" s="66">
        <f>'[3]TSH(N)'!F249</f>
        <v>451.6161127364968</v>
      </c>
    </row>
    <row r="151" spans="1:68" x14ac:dyDescent="0.35">
      <c r="A151" s="87">
        <f t="shared" si="4"/>
        <v>44836</v>
      </c>
      <c r="B151" s="67">
        <v>40</v>
      </c>
      <c r="C151" s="65">
        <f>'[2]RSA All cause 0+ '!Q149</f>
        <v>9840.74</v>
      </c>
      <c r="D151" s="65">
        <f>'[2]RSA All cause 0+ '!R149</f>
        <v>9205.0006211777891</v>
      </c>
      <c r="E151" s="65">
        <f>'[2]RSA All cause 0+ '!S149</f>
        <v>10476.47937882221</v>
      </c>
      <c r="F151" s="68">
        <f>'[2]RSA Naturals'!Q149</f>
        <v>8521.42</v>
      </c>
      <c r="G151" s="65">
        <f>'[2]RSA Naturals'!R149</f>
        <v>7854.6209685513659</v>
      </c>
      <c r="H151" s="66">
        <f>'[2]RSA Naturals'!S149</f>
        <v>9188.2190314486343</v>
      </c>
      <c r="I151" s="65">
        <f>'[2]RSA Unnaturals'!T149</f>
        <v>1319.32</v>
      </c>
      <c r="J151" s="65">
        <f>'[2]RSA Unnaturals'!U149</f>
        <v>1154.56341011928</v>
      </c>
      <c r="K151" s="66">
        <f>'[2]RSA Unnaturals'!V149</f>
        <v>1484.0765898807199</v>
      </c>
      <c r="M151" s="87">
        <f t="shared" si="5"/>
        <v>44836</v>
      </c>
      <c r="N151" s="64">
        <f t="shared" si="6"/>
        <v>40</v>
      </c>
      <c r="O151" s="68">
        <f>[2]EC!Q149</f>
        <v>1252.01</v>
      </c>
      <c r="P151" s="65">
        <f>[2]EC!R149</f>
        <v>1093.4990584206521</v>
      </c>
      <c r="Q151" s="66">
        <f>[2]EC!S149</f>
        <v>1410.5209415793479</v>
      </c>
      <c r="R151" s="65">
        <f>[2]FS!Q149</f>
        <v>498.01760000000002</v>
      </c>
      <c r="S151" s="65">
        <f>[2]FS!R149</f>
        <v>413.95384220425484</v>
      </c>
      <c r="T151" s="65">
        <f>[2]FS!S149</f>
        <v>582.08135779574513</v>
      </c>
      <c r="U151" s="68">
        <f>[2]GT!Q149</f>
        <v>1491.43</v>
      </c>
      <c r="V151" s="65">
        <f>[2]GT!R149</f>
        <v>1356.0058496082374</v>
      </c>
      <c r="W151" s="66">
        <f>[2]GT!S149</f>
        <v>1626.8541503917627</v>
      </c>
      <c r="X151" s="65">
        <f>[2]KZN!Q149</f>
        <v>1629.88</v>
      </c>
      <c r="Y151" s="65">
        <f>[2]KZN!R149</f>
        <v>1429.0161321337978</v>
      </c>
      <c r="Z151" s="65">
        <f>[2]KZN!S149</f>
        <v>1830.7438678662024</v>
      </c>
      <c r="AA151" s="68">
        <f>[2]LP!Q149</f>
        <v>1027.1500000000001</v>
      </c>
      <c r="AB151" s="65">
        <f>[2]LP!R149</f>
        <v>898.01116808036443</v>
      </c>
      <c r="AC151" s="66">
        <f>[2]LP!S149</f>
        <v>1156.2888319196359</v>
      </c>
      <c r="AD151" s="65">
        <f>[2]MP!Q149</f>
        <v>755.14710000000002</v>
      </c>
      <c r="AE151" s="65">
        <f>[2]MP!R149</f>
        <v>661.55107170082101</v>
      </c>
      <c r="AF151" s="65">
        <f>[2]MP!S149</f>
        <v>848.74312829917903</v>
      </c>
      <c r="AG151" s="68">
        <f>[2]NC!Q149</f>
        <v>274.32760000000002</v>
      </c>
      <c r="AH151" s="65">
        <f>[2]NC!R149</f>
        <v>224.43025003569201</v>
      </c>
      <c r="AI151" s="66">
        <f>[2]NC!S149</f>
        <v>324.224949964308</v>
      </c>
      <c r="AJ151" s="65">
        <f>[2]NW!Q149</f>
        <v>621.62030000000004</v>
      </c>
      <c r="AK151" s="65">
        <f>[2]NW!R149</f>
        <v>502.79056740227827</v>
      </c>
      <c r="AL151" s="65">
        <f>[2]NW!S149</f>
        <v>740.45003259772182</v>
      </c>
      <c r="AM151" s="68">
        <f>[2]WC!Q149</f>
        <v>971.84519999999998</v>
      </c>
      <c r="AN151" s="65">
        <f>[2]WC!R149</f>
        <v>850.33608755776731</v>
      </c>
      <c r="AO151" s="66">
        <f>[2]WC!S149</f>
        <v>1093.3543124422326</v>
      </c>
      <c r="AQ151" s="87">
        <f t="shared" si="7"/>
        <v>44836</v>
      </c>
      <c r="AR151" s="64">
        <v>2</v>
      </c>
      <c r="AS151" s="68">
        <f>'[3]BUF(N)'!D250</f>
        <v>98.542182850886789</v>
      </c>
      <c r="AT151" s="65">
        <f>'[3]BUF(N)'!E250</f>
        <v>59.913647173339164</v>
      </c>
      <c r="AU151" s="66">
        <f>'[3]BUF(N)'!F250</f>
        <v>137.17071852843441</v>
      </c>
      <c r="AV151" s="65">
        <f>'[3]CPT(N)'!D250</f>
        <v>502.99747094247653</v>
      </c>
      <c r="AW151" s="65">
        <f>'[3]CPT(N)'!E250</f>
        <v>408.35346680994013</v>
      </c>
      <c r="AX151" s="65">
        <f>'[3]CPT(N)'!F250</f>
        <v>597.64147507501286</v>
      </c>
      <c r="AY151" s="68">
        <f>'[3]EKU(N)'!D250</f>
        <v>476.10362717944309</v>
      </c>
      <c r="AZ151" s="65">
        <f>'[3]EKU(N)'!E250</f>
        <v>398.6510891098913</v>
      </c>
      <c r="BA151" s="66">
        <f>'[3]EKU(N)'!F250</f>
        <v>553.55616524899494</v>
      </c>
      <c r="BB151" s="65">
        <f>'[3]ETH(N)'!D250</f>
        <v>421.52762188279183</v>
      </c>
      <c r="BC151" s="65">
        <f>'[3]ETH(N)'!E250</f>
        <v>363.94189040213985</v>
      </c>
      <c r="BD151" s="65">
        <f>'[3]ETH(N)'!F250</f>
        <v>479.11335336344382</v>
      </c>
      <c r="BE151" s="68">
        <f>'[3]JHN(N)'!D250</f>
        <v>396.12058864562186</v>
      </c>
      <c r="BF151" s="65">
        <f>'[3]JHN(N)'!E250</f>
        <v>280.43753193755447</v>
      </c>
      <c r="BG151" s="66">
        <f>'[3]JHN(N)'!F250</f>
        <v>511.80364535368926</v>
      </c>
      <c r="BH151" s="65">
        <f>'[3]MAN(N)'!D250</f>
        <v>125.55408298153402</v>
      </c>
      <c r="BI151" s="65">
        <f>'[3]MAN(N)'!E250</f>
        <v>73.629936423690822</v>
      </c>
      <c r="BJ151" s="65">
        <f>'[3]MAN(N)'!F250</f>
        <v>177.47822953937722</v>
      </c>
      <c r="BK151" s="68">
        <f>'[3]NMA(N)'!D250</f>
        <v>194.73625603465982</v>
      </c>
      <c r="BL151" s="65">
        <f>'[3]NMA(N)'!E250</f>
        <v>158.2855236300922</v>
      </c>
      <c r="BM151" s="66">
        <f>'[3]NMA(N)'!F250</f>
        <v>231.18698843922743</v>
      </c>
      <c r="BN151" s="65">
        <f>'[3]TSH(N)'!D250</f>
        <v>390.6124403656608</v>
      </c>
      <c r="BO151" s="65">
        <f>'[3]TSH(N)'!E250</f>
        <v>322.47400626827493</v>
      </c>
      <c r="BP151" s="66">
        <f>'[3]TSH(N)'!F250</f>
        <v>458.75087446304667</v>
      </c>
    </row>
    <row r="152" spans="1:68" x14ac:dyDescent="0.35">
      <c r="A152" s="87">
        <f t="shared" si="4"/>
        <v>44843</v>
      </c>
      <c r="B152" s="67">
        <v>41</v>
      </c>
      <c r="C152" s="65">
        <f>'[2]RSA All cause 0+ '!Q150</f>
        <v>9354.09</v>
      </c>
      <c r="D152" s="65">
        <f>'[2]RSA All cause 0+ '!R150</f>
        <v>8718.3506211777894</v>
      </c>
      <c r="E152" s="65">
        <f>'[2]RSA All cause 0+ '!S150</f>
        <v>9989.8293788222109</v>
      </c>
      <c r="F152" s="68">
        <f>'[2]RSA Naturals'!Q150</f>
        <v>8221.92</v>
      </c>
      <c r="G152" s="65">
        <f>'[2]RSA Naturals'!R150</f>
        <v>7555.1209685513659</v>
      </c>
      <c r="H152" s="66">
        <f>'[2]RSA Naturals'!S150</f>
        <v>8888.7190314486343</v>
      </c>
      <c r="I152" s="65">
        <f>'[2]RSA Unnaturals'!T150</f>
        <v>1132.17</v>
      </c>
      <c r="J152" s="65">
        <f>'[2]RSA Unnaturals'!U150</f>
        <v>967.41341011928012</v>
      </c>
      <c r="K152" s="66">
        <f>'[2]RSA Unnaturals'!V150</f>
        <v>1296.92658988072</v>
      </c>
      <c r="M152" s="87">
        <f t="shared" si="5"/>
        <v>44843</v>
      </c>
      <c r="N152" s="64">
        <f t="shared" si="6"/>
        <v>41</v>
      </c>
      <c r="O152" s="68">
        <f>[2]EC!Q150</f>
        <v>1219.25</v>
      </c>
      <c r="P152" s="65">
        <f>[2]EC!R150</f>
        <v>1060.7390584206521</v>
      </c>
      <c r="Q152" s="66">
        <f>[2]EC!S150</f>
        <v>1377.7609415793479</v>
      </c>
      <c r="R152" s="65">
        <f>[2]FS!Q150</f>
        <v>484.98599999999999</v>
      </c>
      <c r="S152" s="65">
        <f>[2]FS!R150</f>
        <v>400.92224220425481</v>
      </c>
      <c r="T152" s="65">
        <f>[2]FS!S150</f>
        <v>569.04975779574511</v>
      </c>
      <c r="U152" s="68">
        <f>[2]GT!Q150</f>
        <v>1452.4</v>
      </c>
      <c r="V152" s="65">
        <f>[2]GT!R150</f>
        <v>1316.9758496082372</v>
      </c>
      <c r="W152" s="66">
        <f>[2]GT!S150</f>
        <v>1587.8241503917629</v>
      </c>
      <c r="X152" s="65">
        <f>[2]KZN!Q150</f>
        <v>1550.73</v>
      </c>
      <c r="Y152" s="65">
        <f>[2]KZN!R150</f>
        <v>1349.8661321337977</v>
      </c>
      <c r="Z152" s="65">
        <f>[2]KZN!S150</f>
        <v>1751.5938678662023</v>
      </c>
      <c r="AA152" s="68">
        <f>[2]LP!Q150</f>
        <v>1000.27</v>
      </c>
      <c r="AB152" s="65">
        <f>[2]LP!R150</f>
        <v>871.13116808036432</v>
      </c>
      <c r="AC152" s="66">
        <f>[2]LP!S150</f>
        <v>1129.4088319196358</v>
      </c>
      <c r="AD152" s="65">
        <f>[2]MP!Q150</f>
        <v>735.38720000000001</v>
      </c>
      <c r="AE152" s="65">
        <f>[2]MP!R150</f>
        <v>641.791171700821</v>
      </c>
      <c r="AF152" s="65">
        <f>[2]MP!S150</f>
        <v>828.98322829917902</v>
      </c>
      <c r="AG152" s="68">
        <f>[2]NC!Q150</f>
        <v>259.87869999999998</v>
      </c>
      <c r="AH152" s="65">
        <f>[2]NC!R150</f>
        <v>209.98135003569197</v>
      </c>
      <c r="AI152" s="66">
        <f>[2]NC!S150</f>
        <v>309.77604996430796</v>
      </c>
      <c r="AJ152" s="65">
        <f>[2]NW!Q150</f>
        <v>605.35440000000006</v>
      </c>
      <c r="AK152" s="65">
        <f>[2]NW!R150</f>
        <v>486.52466740227828</v>
      </c>
      <c r="AL152" s="65">
        <f>[2]NW!S150</f>
        <v>724.18413259772183</v>
      </c>
      <c r="AM152" s="68">
        <f>[2]WC!Q150</f>
        <v>913.66809999999998</v>
      </c>
      <c r="AN152" s="65">
        <f>[2]WC!R150</f>
        <v>792.15898755776732</v>
      </c>
      <c r="AO152" s="66">
        <f>[2]WC!S150</f>
        <v>1035.1772124422325</v>
      </c>
      <c r="AQ152" s="87">
        <f t="shared" si="7"/>
        <v>44843</v>
      </c>
      <c r="AR152" s="64">
        <v>2</v>
      </c>
      <c r="AS152" s="68">
        <f>'[3]BUF(N)'!D251</f>
        <v>111.4185686980899</v>
      </c>
      <c r="AT152" s="65">
        <f>'[3]BUF(N)'!E251</f>
        <v>67.742489768438659</v>
      </c>
      <c r="AU152" s="66">
        <f>'[3]BUF(N)'!F251</f>
        <v>155.09464762774115</v>
      </c>
      <c r="AV152" s="65">
        <f>'[3]CPT(N)'!D251</f>
        <v>491.49569462924569</v>
      </c>
      <c r="AW152" s="65">
        <f>'[3]CPT(N)'!E251</f>
        <v>399.01586472780684</v>
      </c>
      <c r="AX152" s="65">
        <f>'[3]CPT(N)'!F251</f>
        <v>583.97552453068454</v>
      </c>
      <c r="AY152" s="68">
        <f>'[3]EKU(N)'!D251</f>
        <v>452.68298751275819</v>
      </c>
      <c r="AZ152" s="65">
        <f>'[3]EKU(N)'!E251</f>
        <v>379.04051910418269</v>
      </c>
      <c r="BA152" s="66">
        <f>'[3]EKU(N)'!F251</f>
        <v>526.32545592133374</v>
      </c>
      <c r="BB152" s="65">
        <f>'[3]ETH(N)'!D251</f>
        <v>404.03218457719919</v>
      </c>
      <c r="BC152" s="65">
        <f>'[3]ETH(N)'!E251</f>
        <v>348.83653977773884</v>
      </c>
      <c r="BD152" s="65">
        <f>'[3]ETH(N)'!F251</f>
        <v>459.22782937665954</v>
      </c>
      <c r="BE152" s="68">
        <f>'[3]JHN(N)'!D251</f>
        <v>393.23288703959918</v>
      </c>
      <c r="BF152" s="65">
        <f>'[3]JHN(N)'!E251</f>
        <v>278.39315470855462</v>
      </c>
      <c r="BG152" s="66">
        <f>'[3]JHN(N)'!F251</f>
        <v>508.07261937064374</v>
      </c>
      <c r="BH152" s="65">
        <f>'[3]MAN(N)'!D251</f>
        <v>107.14051111509745</v>
      </c>
      <c r="BI152" s="65">
        <f>'[3]MAN(N)'!E251</f>
        <v>62.831481338337753</v>
      </c>
      <c r="BJ152" s="65">
        <f>'[3]MAN(N)'!F251</f>
        <v>151.44954089185717</v>
      </c>
      <c r="BK152" s="68">
        <f>'[3]NMA(N)'!D251</f>
        <v>199.73560712064102</v>
      </c>
      <c r="BL152" s="65">
        <f>'[3]NMA(N)'!E251</f>
        <v>162.34909617979943</v>
      </c>
      <c r="BM152" s="66">
        <f>'[3]NMA(N)'!F251</f>
        <v>237.12211806148261</v>
      </c>
      <c r="BN152" s="65">
        <f>'[3]TSH(N)'!D251</f>
        <v>379.47200135603276</v>
      </c>
      <c r="BO152" s="65">
        <f>'[3]TSH(N)'!E251</f>
        <v>313.27690543948643</v>
      </c>
      <c r="BP152" s="66">
        <f>'[3]TSH(N)'!F251</f>
        <v>445.6670972725791</v>
      </c>
    </row>
    <row r="153" spans="1:68" x14ac:dyDescent="0.35">
      <c r="A153" s="87">
        <f t="shared" si="4"/>
        <v>44850</v>
      </c>
      <c r="B153" s="67">
        <v>42</v>
      </c>
      <c r="C153" s="65">
        <f>'[2]RSA All cause 0+ '!Q151</f>
        <v>9041.81</v>
      </c>
      <c r="D153" s="65">
        <f>'[2]RSA All cause 0+ '!R151</f>
        <v>8406.0706211777888</v>
      </c>
      <c r="E153" s="65">
        <f>'[2]RSA All cause 0+ '!S151</f>
        <v>9677.5493788222102</v>
      </c>
      <c r="F153" s="68">
        <f>'[2]RSA Naturals'!Q151</f>
        <v>7954.57</v>
      </c>
      <c r="G153" s="65">
        <f>'[2]RSA Naturals'!R151</f>
        <v>7287.7709685513655</v>
      </c>
      <c r="H153" s="66">
        <f>'[2]RSA Naturals'!S151</f>
        <v>8621.3690314486339</v>
      </c>
      <c r="I153" s="65">
        <f>'[2]RSA Unnaturals'!T151</f>
        <v>1087.24</v>
      </c>
      <c r="J153" s="65">
        <f>'[2]RSA Unnaturals'!U151</f>
        <v>922.48341011928005</v>
      </c>
      <c r="K153" s="66">
        <f>'[2]RSA Unnaturals'!V151</f>
        <v>1251.99658988072</v>
      </c>
      <c r="M153" s="87">
        <f t="shared" si="5"/>
        <v>44850</v>
      </c>
      <c r="N153" s="64">
        <f t="shared" si="6"/>
        <v>42</v>
      </c>
      <c r="O153" s="68">
        <f>[2]EC!Q151</f>
        <v>1175.96</v>
      </c>
      <c r="P153" s="65">
        <f>[2]EC!R151</f>
        <v>1017.4490584206521</v>
      </c>
      <c r="Q153" s="66">
        <f>[2]EC!S151</f>
        <v>1334.4709415793479</v>
      </c>
      <c r="R153" s="65">
        <f>[2]FS!Q151</f>
        <v>467.76589999999999</v>
      </c>
      <c r="S153" s="65">
        <f>[2]FS!R151</f>
        <v>383.70214220425481</v>
      </c>
      <c r="T153" s="65">
        <f>[2]FS!S151</f>
        <v>551.82965779574511</v>
      </c>
      <c r="U153" s="68">
        <f>[2]GT!Q151</f>
        <v>1400.83</v>
      </c>
      <c r="V153" s="65">
        <f>[2]GT!R151</f>
        <v>1265.4058496082371</v>
      </c>
      <c r="W153" s="66">
        <f>[2]GT!S151</f>
        <v>1536.2541503917628</v>
      </c>
      <c r="X153" s="65">
        <f>[2]KZN!Q151</f>
        <v>1488.68</v>
      </c>
      <c r="Y153" s="65">
        <f>[2]KZN!R151</f>
        <v>1287.8161321337977</v>
      </c>
      <c r="Z153" s="65">
        <f>[2]KZN!S151</f>
        <v>1689.5438678662024</v>
      </c>
      <c r="AA153" s="68">
        <f>[2]LP!Q151</f>
        <v>964.75329999999997</v>
      </c>
      <c r="AB153" s="65">
        <f>[2]LP!R151</f>
        <v>835.6144680803643</v>
      </c>
      <c r="AC153" s="66">
        <f>[2]LP!S151</f>
        <v>1093.8921319196356</v>
      </c>
      <c r="AD153" s="65">
        <f>[2]MP!Q151</f>
        <v>709.27620000000002</v>
      </c>
      <c r="AE153" s="65">
        <f>[2]MP!R151</f>
        <v>615.68017170082101</v>
      </c>
      <c r="AF153" s="65">
        <f>[2]MP!S151</f>
        <v>802.87222829917903</v>
      </c>
      <c r="AG153" s="68">
        <f>[2]NC!Q151</f>
        <v>253.1951</v>
      </c>
      <c r="AH153" s="65">
        <f>[2]NC!R151</f>
        <v>203.29775003569199</v>
      </c>
      <c r="AI153" s="66">
        <f>[2]NC!S151</f>
        <v>303.092449964308</v>
      </c>
      <c r="AJ153" s="65">
        <f>[2]NW!Q151</f>
        <v>583.86040000000003</v>
      </c>
      <c r="AK153" s="65">
        <f>[2]NW!R151</f>
        <v>465.03066740227825</v>
      </c>
      <c r="AL153" s="65">
        <f>[2]NW!S151</f>
        <v>702.6901325977218</v>
      </c>
      <c r="AM153" s="68">
        <f>[2]WC!Q151</f>
        <v>910.2509</v>
      </c>
      <c r="AN153" s="65">
        <f>[2]WC!R151</f>
        <v>788.74178755776734</v>
      </c>
      <c r="AO153" s="66">
        <f>[2]WC!S151</f>
        <v>1031.7600124422327</v>
      </c>
      <c r="AQ153" s="87">
        <f t="shared" si="7"/>
        <v>44850</v>
      </c>
      <c r="AR153" s="64">
        <v>2</v>
      </c>
      <c r="AS153" s="68">
        <f>'[3]BUF(N)'!D252</f>
        <v>102.69598204926974</v>
      </c>
      <c r="AT153" s="65">
        <f>'[3]BUF(N)'!E252</f>
        <v>62.439157085956005</v>
      </c>
      <c r="AU153" s="66">
        <f>'[3]BUF(N)'!F252</f>
        <v>142.95280701258349</v>
      </c>
      <c r="AV153" s="65">
        <f>'[3]CPT(N)'!D252</f>
        <v>471.00222134651341</v>
      </c>
      <c r="AW153" s="65">
        <f>'[3]CPT(N)'!E252</f>
        <v>382.37844337795343</v>
      </c>
      <c r="AX153" s="65">
        <f>'[3]CPT(N)'!F252</f>
        <v>559.62599931507339</v>
      </c>
      <c r="AY153" s="68">
        <f>'[3]EKU(N)'!D252</f>
        <v>406.25571049857706</v>
      </c>
      <c r="AZ153" s="65">
        <f>'[3]EKU(N)'!E252</f>
        <v>340.16603151466853</v>
      </c>
      <c r="BA153" s="66">
        <f>'[3]EKU(N)'!F252</f>
        <v>472.34538948248559</v>
      </c>
      <c r="BB153" s="65">
        <f>'[3]ETH(N)'!D252</f>
        <v>399.27412415531171</v>
      </c>
      <c r="BC153" s="65">
        <f>'[3]ETH(N)'!E252</f>
        <v>344.72848750620625</v>
      </c>
      <c r="BD153" s="65">
        <f>'[3]ETH(N)'!F252</f>
        <v>453.81976080441717</v>
      </c>
      <c r="BE153" s="68">
        <f>'[3]JHN(N)'!D252</f>
        <v>404.80740997311091</v>
      </c>
      <c r="BF153" s="65">
        <f>'[3]JHN(N)'!E252</f>
        <v>286.58745396456362</v>
      </c>
      <c r="BG153" s="66">
        <f>'[3]JHN(N)'!F252</f>
        <v>523.02736598165825</v>
      </c>
      <c r="BH153" s="65">
        <f>'[3]MAN(N)'!D252</f>
        <v>109.37031237379269</v>
      </c>
      <c r="BI153" s="65">
        <f>'[3]MAN(N)'!E252</f>
        <v>64.139125988486981</v>
      </c>
      <c r="BJ153" s="65">
        <f>'[3]MAN(N)'!F252</f>
        <v>154.60149875909838</v>
      </c>
      <c r="BK153" s="68">
        <f>'[3]NMA(N)'!D252</f>
        <v>194.11191985119567</v>
      </c>
      <c r="BL153" s="65">
        <f>'[3]NMA(N)'!E252</f>
        <v>157.77805069344885</v>
      </c>
      <c r="BM153" s="66">
        <f>'[3]NMA(N)'!F252</f>
        <v>230.44578900894248</v>
      </c>
      <c r="BN153" s="65">
        <f>'[3]TSH(N)'!D252</f>
        <v>393.86677458835658</v>
      </c>
      <c r="BO153" s="65">
        <f>'[3]TSH(N)'!E252</f>
        <v>325.16065442916363</v>
      </c>
      <c r="BP153" s="66">
        <f>'[3]TSH(N)'!F252</f>
        <v>462.57289474754953</v>
      </c>
    </row>
    <row r="154" spans="1:68" x14ac:dyDescent="0.35">
      <c r="A154" s="87">
        <f t="shared" si="4"/>
        <v>44857</v>
      </c>
      <c r="B154" s="67">
        <v>43</v>
      </c>
      <c r="C154" s="65">
        <f>'[2]RSA All cause 0+ '!Q152</f>
        <v>9025.26</v>
      </c>
      <c r="D154" s="65">
        <f>'[2]RSA All cause 0+ '!R152</f>
        <v>8389.5206211777895</v>
      </c>
      <c r="E154" s="65">
        <f>'[2]RSA All cause 0+ '!S152</f>
        <v>9660.9993788222109</v>
      </c>
      <c r="F154" s="68">
        <f>'[2]RSA Naturals'!Q152</f>
        <v>7914.22</v>
      </c>
      <c r="G154" s="65">
        <f>'[2]RSA Naturals'!R152</f>
        <v>7247.4209685513661</v>
      </c>
      <c r="H154" s="66">
        <f>'[2]RSA Naturals'!S152</f>
        <v>8581.0190314486354</v>
      </c>
      <c r="I154" s="65">
        <f>'[2]RSA Unnaturals'!T152</f>
        <v>1111.04</v>
      </c>
      <c r="J154" s="65">
        <f>'[2]RSA Unnaturals'!U152</f>
        <v>946.28341011928001</v>
      </c>
      <c r="K154" s="66">
        <f>'[2]RSA Unnaturals'!V152</f>
        <v>1275.7965898807199</v>
      </c>
      <c r="M154" s="87">
        <f t="shared" si="5"/>
        <v>44857</v>
      </c>
      <c r="N154" s="64">
        <f t="shared" si="6"/>
        <v>43</v>
      </c>
      <c r="O154" s="68">
        <f>[2]EC!Q152</f>
        <v>1173.24</v>
      </c>
      <c r="P154" s="65">
        <f>[2]EC!R152</f>
        <v>1014.7290584206521</v>
      </c>
      <c r="Q154" s="66">
        <f>[2]EC!S152</f>
        <v>1331.7509415793479</v>
      </c>
      <c r="R154" s="65">
        <f>[2]FS!Q152</f>
        <v>466.68549999999999</v>
      </c>
      <c r="S154" s="65">
        <f>[2]FS!R152</f>
        <v>382.62174220425482</v>
      </c>
      <c r="T154" s="65">
        <f>[2]FS!S152</f>
        <v>550.74925779574517</v>
      </c>
      <c r="U154" s="68">
        <f>[2]GT!Q152</f>
        <v>1397.6</v>
      </c>
      <c r="V154" s="65">
        <f>[2]GT!R152</f>
        <v>1262.1758496082371</v>
      </c>
      <c r="W154" s="66">
        <f>[2]GT!S152</f>
        <v>1533.0241503917628</v>
      </c>
      <c r="X154" s="65">
        <f>[2]KZN!Q152</f>
        <v>1469.09</v>
      </c>
      <c r="Y154" s="65">
        <f>[2]KZN!R152</f>
        <v>1268.2261321337976</v>
      </c>
      <c r="Z154" s="65">
        <f>[2]KZN!S152</f>
        <v>1669.9538678662022</v>
      </c>
      <c r="AA154" s="68">
        <f>[2]LP!Q152</f>
        <v>962.52499999999998</v>
      </c>
      <c r="AB154" s="65">
        <f>[2]LP!R152</f>
        <v>833.38616808036431</v>
      </c>
      <c r="AC154" s="66">
        <f>[2]LP!S152</f>
        <v>1091.6638319196356</v>
      </c>
      <c r="AD154" s="65">
        <f>[2]MP!Q152</f>
        <v>707.63800000000003</v>
      </c>
      <c r="AE154" s="65">
        <f>[2]MP!R152</f>
        <v>614.04197170082102</v>
      </c>
      <c r="AF154" s="65">
        <f>[2]MP!S152</f>
        <v>801.23402829917904</v>
      </c>
      <c r="AG154" s="68">
        <f>[2]NC!Q152</f>
        <v>265.4101</v>
      </c>
      <c r="AH154" s="65">
        <f>[2]NC!R152</f>
        <v>215.51275003569199</v>
      </c>
      <c r="AI154" s="66">
        <f>[2]NC!S152</f>
        <v>315.30744996430798</v>
      </c>
      <c r="AJ154" s="65">
        <f>[2]NW!Q152</f>
        <v>582.51189999999997</v>
      </c>
      <c r="AK154" s="65">
        <f>[2]NW!R152</f>
        <v>463.6821674022782</v>
      </c>
      <c r="AL154" s="65">
        <f>[2]NW!S152</f>
        <v>701.34163259772174</v>
      </c>
      <c r="AM154" s="68">
        <f>[2]WC!Q152</f>
        <v>889.5172</v>
      </c>
      <c r="AN154" s="65">
        <f>[2]WC!R152</f>
        <v>768.00808755776734</v>
      </c>
      <c r="AO154" s="66">
        <f>[2]WC!S152</f>
        <v>1011.0263124422327</v>
      </c>
      <c r="AQ154" s="87">
        <f t="shared" si="7"/>
        <v>44857</v>
      </c>
      <c r="AR154" s="64">
        <v>2</v>
      </c>
      <c r="AS154" s="68">
        <f>'[3]BUF(N)'!D253</f>
        <v>106.0112040258584</v>
      </c>
      <c r="AT154" s="65">
        <f>'[3]BUF(N)'!E253</f>
        <v>64.454812047721902</v>
      </c>
      <c r="AU154" s="66">
        <f>'[3]BUF(N)'!F253</f>
        <v>147.56759600399491</v>
      </c>
      <c r="AV154" s="65">
        <f>'[3]CPT(N)'!D253</f>
        <v>485.45270156573991</v>
      </c>
      <c r="AW154" s="65">
        <f>'[3]CPT(N)'!E253</f>
        <v>394.1099212391303</v>
      </c>
      <c r="AX154" s="65">
        <f>'[3]CPT(N)'!F253</f>
        <v>576.79548189234958</v>
      </c>
      <c r="AY154" s="68">
        <f>'[3]EKU(N)'!D253</f>
        <v>407.85922829365478</v>
      </c>
      <c r="AZ154" s="65">
        <f>'[3]EKU(N)'!E253</f>
        <v>341.50868903484303</v>
      </c>
      <c r="BA154" s="66">
        <f>'[3]EKU(N)'!F253</f>
        <v>474.20976755246653</v>
      </c>
      <c r="BB154" s="65">
        <f>'[3]ETH(N)'!D253</f>
        <v>413.60151168624532</v>
      </c>
      <c r="BC154" s="65">
        <f>'[3]ETH(N)'!E253</f>
        <v>357.09858197176396</v>
      </c>
      <c r="BD154" s="65">
        <f>'[3]ETH(N)'!F253</f>
        <v>470.10444140072667</v>
      </c>
      <c r="BE154" s="68">
        <f>'[3]JHN(N)'!D253</f>
        <v>415.5880556937592</v>
      </c>
      <c r="BF154" s="65">
        <f>'[3]JHN(N)'!E253</f>
        <v>294.21971990895378</v>
      </c>
      <c r="BG154" s="66">
        <f>'[3]JHN(N)'!F253</f>
        <v>536.95639147856468</v>
      </c>
      <c r="BH154" s="65">
        <f>'[3]MAN(N)'!D253</f>
        <v>121.15767325840299</v>
      </c>
      <c r="BI154" s="65">
        <f>'[3]MAN(N)'!E253</f>
        <v>71.051705905657855</v>
      </c>
      <c r="BJ154" s="65">
        <f>'[3]MAN(N)'!F253</f>
        <v>171.26364061114813</v>
      </c>
      <c r="BK154" s="68">
        <f>'[3]NMA(N)'!D253</f>
        <v>177.68924364099402</v>
      </c>
      <c r="BL154" s="65">
        <f>'[3]NMA(N)'!E253</f>
        <v>144.42937101627277</v>
      </c>
      <c r="BM154" s="66">
        <f>'[3]NMA(N)'!F253</f>
        <v>210.94911626571528</v>
      </c>
      <c r="BN154" s="65">
        <f>'[3]TSH(N)'!D253</f>
        <v>376.86509421164857</v>
      </c>
      <c r="BO154" s="65">
        <f>'[3]TSH(N)'!E253</f>
        <v>311.12474717736859</v>
      </c>
      <c r="BP154" s="66">
        <f>'[3]TSH(N)'!F253</f>
        <v>442.60544124592855</v>
      </c>
    </row>
    <row r="155" spans="1:68" x14ac:dyDescent="0.35">
      <c r="A155" s="87">
        <f t="shared" si="4"/>
        <v>44864</v>
      </c>
      <c r="B155" s="67">
        <v>44</v>
      </c>
      <c r="C155" s="65">
        <f>'[2]RSA All cause 0+ '!Q153</f>
        <v>9316.39</v>
      </c>
      <c r="D155" s="65">
        <f>'[2]RSA All cause 0+ '!R153</f>
        <v>8680.6506211777887</v>
      </c>
      <c r="E155" s="65">
        <f>'[2]RSA All cause 0+ '!S153</f>
        <v>9952.1293788222101</v>
      </c>
      <c r="F155" s="68">
        <f>'[2]RSA Naturals'!Q153</f>
        <v>8069.88</v>
      </c>
      <c r="G155" s="65">
        <f>'[2]RSA Naturals'!R153</f>
        <v>7403.0809685513659</v>
      </c>
      <c r="H155" s="66">
        <f>'[2]RSA Naturals'!S153</f>
        <v>8736.6790314486352</v>
      </c>
      <c r="I155" s="65">
        <f>'[2]RSA Unnaturals'!T153</f>
        <v>1246.51</v>
      </c>
      <c r="J155" s="65">
        <f>'[2]RSA Unnaturals'!U153</f>
        <v>1081.75341011928</v>
      </c>
      <c r="K155" s="66">
        <f>'[2]RSA Unnaturals'!V153</f>
        <v>1411.2665898807199</v>
      </c>
      <c r="M155" s="87">
        <f t="shared" si="5"/>
        <v>44864</v>
      </c>
      <c r="N155" s="64">
        <f t="shared" si="6"/>
        <v>44</v>
      </c>
      <c r="O155" s="68">
        <f>[2]EC!Q153</f>
        <v>1203.48</v>
      </c>
      <c r="P155" s="65">
        <f>[2]EC!R153</f>
        <v>1044.9690584206521</v>
      </c>
      <c r="Q155" s="66">
        <f>[2]EC!S153</f>
        <v>1361.9909415793479</v>
      </c>
      <c r="R155" s="65">
        <f>[2]FS!Q153</f>
        <v>478.71570000000003</v>
      </c>
      <c r="S155" s="65">
        <f>[2]FS!R153</f>
        <v>394.65194220425485</v>
      </c>
      <c r="T155" s="65">
        <f>[2]FS!S153</f>
        <v>562.7794577957452</v>
      </c>
      <c r="U155" s="68">
        <f>[2]GT!Q153</f>
        <v>1433.63</v>
      </c>
      <c r="V155" s="65">
        <f>[2]GT!R153</f>
        <v>1298.2058496082373</v>
      </c>
      <c r="W155" s="66">
        <f>[2]GT!S153</f>
        <v>1569.054150391763</v>
      </c>
      <c r="X155" s="65">
        <f>[2]KZN!Q153</f>
        <v>1500.59</v>
      </c>
      <c r="Y155" s="65">
        <f>[2]KZN!R153</f>
        <v>1299.7261321337976</v>
      </c>
      <c r="Z155" s="65">
        <f>[2]KZN!S153</f>
        <v>1701.4538678662022</v>
      </c>
      <c r="AA155" s="68">
        <f>[2]LP!Q153</f>
        <v>987.33699999999999</v>
      </c>
      <c r="AB155" s="65">
        <f>[2]LP!R153</f>
        <v>858.19816808036433</v>
      </c>
      <c r="AC155" s="66">
        <f>[2]LP!S153</f>
        <v>1116.4758319196358</v>
      </c>
      <c r="AD155" s="65">
        <f>[2]MP!Q153</f>
        <v>725.87950000000001</v>
      </c>
      <c r="AE155" s="65">
        <f>[2]MP!R153</f>
        <v>632.283471700821</v>
      </c>
      <c r="AF155" s="65">
        <f>[2]MP!S153</f>
        <v>819.47552829917902</v>
      </c>
      <c r="AG155" s="68">
        <f>[2]NC!Q153</f>
        <v>251.2346</v>
      </c>
      <c r="AH155" s="65">
        <f>[2]NC!R153</f>
        <v>201.33725003569199</v>
      </c>
      <c r="AI155" s="66">
        <f>[2]NC!S153</f>
        <v>301.13194996430798</v>
      </c>
      <c r="AJ155" s="65">
        <f>[2]NW!Q153</f>
        <v>597.52790000000005</v>
      </c>
      <c r="AK155" s="65">
        <f>[2]NW!R153</f>
        <v>478.69816740227827</v>
      </c>
      <c r="AL155" s="65">
        <f>[2]NW!S153</f>
        <v>716.35763259772182</v>
      </c>
      <c r="AM155" s="68">
        <f>[2]WC!Q153</f>
        <v>891.49019999999996</v>
      </c>
      <c r="AN155" s="65">
        <f>[2]WC!R153</f>
        <v>769.9810875577673</v>
      </c>
      <c r="AO155" s="66">
        <f>[2]WC!S153</f>
        <v>1012.9993124422326</v>
      </c>
      <c r="AQ155" s="87">
        <f t="shared" si="7"/>
        <v>44864</v>
      </c>
      <c r="AR155" s="64">
        <v>2</v>
      </c>
      <c r="AS155" s="68">
        <f>'[3]BUF(N)'!D254</f>
        <v>96.66915173364842</v>
      </c>
      <c r="AT155" s="65">
        <f>'[3]BUF(N)'!E254</f>
        <v>58.774844254058237</v>
      </c>
      <c r="AU155" s="66">
        <f>'[3]BUF(N)'!F254</f>
        <v>134.56345921323862</v>
      </c>
      <c r="AV155" s="65">
        <f>'[3]CPT(N)'!D254</f>
        <v>466.41235601892549</v>
      </c>
      <c r="AW155" s="65">
        <f>'[3]CPT(N)'!E254</f>
        <v>378.65220711040445</v>
      </c>
      <c r="AX155" s="65">
        <f>'[3]CPT(N)'!F254</f>
        <v>554.17250492744654</v>
      </c>
      <c r="AY155" s="68">
        <f>'[3]EKU(N)'!D254</f>
        <v>449.40924006665841</v>
      </c>
      <c r="AZ155" s="65">
        <f>'[3]EKU(N)'!E254</f>
        <v>376.29934489261444</v>
      </c>
      <c r="BA155" s="66">
        <f>'[3]EKU(N)'!F254</f>
        <v>522.51913524070244</v>
      </c>
      <c r="BB155" s="65">
        <f>'[3]ETH(N)'!D254</f>
        <v>434.35104942234534</v>
      </c>
      <c r="BC155" s="65">
        <f>'[3]ETH(N)'!E254</f>
        <v>375.01348385865992</v>
      </c>
      <c r="BD155" s="65">
        <f>'[3]ETH(N)'!F254</f>
        <v>493.68861498603076</v>
      </c>
      <c r="BE155" s="68">
        <f>'[3]JHN(N)'!D254</f>
        <v>398.40540034412351</v>
      </c>
      <c r="BF155" s="65">
        <f>'[3]JHN(N)'!E254</f>
        <v>282.05508722762568</v>
      </c>
      <c r="BG155" s="66">
        <f>'[3]JHN(N)'!F254</f>
        <v>514.75571346062134</v>
      </c>
      <c r="BH155" s="65">
        <f>'[3]MAN(N)'!D254</f>
        <v>99.381938580411955</v>
      </c>
      <c r="BI155" s="65">
        <f>'[3]MAN(N)'!E254</f>
        <v>58.281544061096788</v>
      </c>
      <c r="BJ155" s="65">
        <f>'[3]MAN(N)'!F254</f>
        <v>140.48233309972713</v>
      </c>
      <c r="BK155" s="68">
        <f>'[3]NMA(N)'!D254</f>
        <v>190.11972224997237</v>
      </c>
      <c r="BL155" s="65">
        <f>'[3]NMA(N)'!E254</f>
        <v>154.53311263922254</v>
      </c>
      <c r="BM155" s="66">
        <f>'[3]NMA(N)'!F254</f>
        <v>225.7063318607222</v>
      </c>
      <c r="BN155" s="65">
        <f>'[3]TSH(N)'!D254</f>
        <v>386.38434958837041</v>
      </c>
      <c r="BO155" s="65">
        <f>'[3]TSH(N)'!E254</f>
        <v>318.9834636461751</v>
      </c>
      <c r="BP155" s="66">
        <f>'[3]TSH(N)'!F254</f>
        <v>453.78523553056573</v>
      </c>
    </row>
    <row r="156" spans="1:68" x14ac:dyDescent="0.35">
      <c r="A156" s="87">
        <f t="shared" si="4"/>
        <v>44871</v>
      </c>
      <c r="B156" s="67">
        <v>45</v>
      </c>
      <c r="C156" s="65">
        <f>'[2]RSA All cause 0+ '!Q154</f>
        <v>9172.66</v>
      </c>
      <c r="D156" s="65">
        <f>'[2]RSA All cause 0+ '!R154</f>
        <v>8536.9206211777891</v>
      </c>
      <c r="E156" s="65">
        <f>'[2]RSA All cause 0+ '!S154</f>
        <v>9808.3993788222106</v>
      </c>
      <c r="F156" s="68">
        <f>'[2]RSA Naturals'!Q154</f>
        <v>7983.45</v>
      </c>
      <c r="G156" s="65">
        <f>'[2]RSA Naturals'!R154</f>
        <v>7316.6509685513656</v>
      </c>
      <c r="H156" s="66">
        <f>'[2]RSA Naturals'!S154</f>
        <v>8650.2490314486349</v>
      </c>
      <c r="I156" s="65">
        <f>'[2]RSA Unnaturals'!T154</f>
        <v>1189.21</v>
      </c>
      <c r="J156" s="65">
        <f>'[2]RSA Unnaturals'!U154</f>
        <v>1024.4534101192801</v>
      </c>
      <c r="K156" s="66">
        <f>'[2]RSA Unnaturals'!V154</f>
        <v>1353.96658988072</v>
      </c>
      <c r="M156" s="87">
        <f t="shared" si="5"/>
        <v>44871</v>
      </c>
      <c r="N156" s="64">
        <f t="shared" si="6"/>
        <v>45</v>
      </c>
      <c r="O156" s="68">
        <f>[2]EC!Q154</f>
        <v>1191.99</v>
      </c>
      <c r="P156" s="65">
        <f>[2]EC!R154</f>
        <v>1033.4790584206521</v>
      </c>
      <c r="Q156" s="66">
        <f>[2]EC!S154</f>
        <v>1350.5009415793479</v>
      </c>
      <c r="R156" s="65">
        <f>[2]FS!Q154</f>
        <v>474.14280000000002</v>
      </c>
      <c r="S156" s="65">
        <f>[2]FS!R154</f>
        <v>390.07904220425485</v>
      </c>
      <c r="T156" s="65">
        <f>[2]FS!S154</f>
        <v>558.2065577957452</v>
      </c>
      <c r="U156" s="68">
        <f>[2]GT!Q154</f>
        <v>1419.93</v>
      </c>
      <c r="V156" s="65">
        <f>[2]GT!R154</f>
        <v>1284.5058496082374</v>
      </c>
      <c r="W156" s="66">
        <f>[2]GT!S154</f>
        <v>1555.3541503917627</v>
      </c>
      <c r="X156" s="65">
        <f>[2]KZN!Q154</f>
        <v>1480.99</v>
      </c>
      <c r="Y156" s="65">
        <f>[2]KZN!R154</f>
        <v>1280.1261321337977</v>
      </c>
      <c r="Z156" s="65">
        <f>[2]KZN!S154</f>
        <v>1681.8538678662023</v>
      </c>
      <c r="AA156" s="68">
        <f>[2]LP!Q154</f>
        <v>977.90539999999999</v>
      </c>
      <c r="AB156" s="65">
        <f>[2]LP!R154</f>
        <v>848.76656808036432</v>
      </c>
      <c r="AC156" s="66">
        <f>[2]LP!S154</f>
        <v>1107.0442319196356</v>
      </c>
      <c r="AD156" s="65">
        <f>[2]MP!Q154</f>
        <v>718.94550000000004</v>
      </c>
      <c r="AE156" s="65">
        <f>[2]MP!R154</f>
        <v>625.34947170082103</v>
      </c>
      <c r="AF156" s="65">
        <f>[2]MP!S154</f>
        <v>812.54152829917905</v>
      </c>
      <c r="AG156" s="68">
        <f>[2]NC!Q154</f>
        <v>259.55259999999998</v>
      </c>
      <c r="AH156" s="65">
        <f>[2]NC!R154</f>
        <v>209.65525003569198</v>
      </c>
      <c r="AI156" s="66">
        <f>[2]NC!S154</f>
        <v>309.44994996430796</v>
      </c>
      <c r="AJ156" s="65">
        <f>[2]NW!Q154</f>
        <v>591.82000000000005</v>
      </c>
      <c r="AK156" s="65">
        <f>[2]NW!R154</f>
        <v>472.99026740227828</v>
      </c>
      <c r="AL156" s="65">
        <f>[2]NW!S154</f>
        <v>710.64973259772182</v>
      </c>
      <c r="AM156" s="68">
        <f>[2]WC!Q154</f>
        <v>868.1825</v>
      </c>
      <c r="AN156" s="65">
        <f>[2]WC!R154</f>
        <v>746.67338755776734</v>
      </c>
      <c r="AO156" s="66">
        <f>[2]WC!S154</f>
        <v>989.69161244223267</v>
      </c>
      <c r="AQ156" s="87">
        <f t="shared" si="7"/>
        <v>44871</v>
      </c>
      <c r="AR156" s="64">
        <v>2</v>
      </c>
      <c r="AS156" s="68">
        <f>'[3]BUF(N)'!D255</f>
        <v>97.923428642517479</v>
      </c>
      <c r="AT156" s="65">
        <f>'[3]BUF(N)'!E255</f>
        <v>59.537444614650624</v>
      </c>
      <c r="AU156" s="66">
        <f>'[3]BUF(N)'!F255</f>
        <v>136.30941267038435</v>
      </c>
      <c r="AV156" s="65">
        <f>'[3]CPT(N)'!D255</f>
        <v>428.76374520639467</v>
      </c>
      <c r="AW156" s="65">
        <f>'[3]CPT(N)'!E255</f>
        <v>348.08755890835948</v>
      </c>
      <c r="AX156" s="65">
        <f>'[3]CPT(N)'!F255</f>
        <v>509.43993150442986</v>
      </c>
      <c r="AY156" s="68">
        <f>'[3]EKU(N)'!D255</f>
        <v>422.14926756036743</v>
      </c>
      <c r="AZ156" s="65">
        <f>'[3]EKU(N)'!E255</f>
        <v>353.47402471364683</v>
      </c>
      <c r="BA156" s="66">
        <f>'[3]EKU(N)'!F255</f>
        <v>490.82451040708804</v>
      </c>
      <c r="BB156" s="65">
        <f>'[3]ETH(N)'!D255</f>
        <v>413.57730334500934</v>
      </c>
      <c r="BC156" s="65">
        <f>'[3]ETH(N)'!E255</f>
        <v>357.07768078044091</v>
      </c>
      <c r="BD156" s="65">
        <f>'[3]ETH(N)'!F255</f>
        <v>470.07692590957777</v>
      </c>
      <c r="BE156" s="68">
        <f>'[3]JHN(N)'!D255</f>
        <v>408.24133285052545</v>
      </c>
      <c r="BF156" s="65">
        <f>'[3]JHN(N)'!E255</f>
        <v>289.018534004858</v>
      </c>
      <c r="BG156" s="66">
        <f>'[3]JHN(N)'!F255</f>
        <v>527.46413169619291</v>
      </c>
      <c r="BH156" s="65">
        <f>'[3]MAN(N)'!D255</f>
        <v>116.40235986874661</v>
      </c>
      <c r="BI156" s="65">
        <f>'[3]MAN(N)'!E255</f>
        <v>68.262999921427763</v>
      </c>
      <c r="BJ156" s="65">
        <f>'[3]MAN(N)'!F255</f>
        <v>164.54171981606547</v>
      </c>
      <c r="BK156" s="68">
        <f>'[3]NMA(N)'!D255</f>
        <v>206.07671486085772</v>
      </c>
      <c r="BL156" s="65">
        <f>'[3]NMA(N)'!E255</f>
        <v>167.50327537320237</v>
      </c>
      <c r="BM156" s="66">
        <f>'[3]NMA(N)'!F255</f>
        <v>244.65015434851307</v>
      </c>
      <c r="BN156" s="65">
        <f>'[3]TSH(N)'!D255</f>
        <v>380.36221438418596</v>
      </c>
      <c r="BO156" s="65">
        <f>'[3]TSH(N)'!E255</f>
        <v>314.01182970700859</v>
      </c>
      <c r="BP156" s="66">
        <f>'[3]TSH(N)'!F255</f>
        <v>446.71259906136333</v>
      </c>
    </row>
    <row r="157" spans="1:68" x14ac:dyDescent="0.35">
      <c r="A157" s="87">
        <f t="shared" si="4"/>
        <v>44878</v>
      </c>
      <c r="B157" s="67">
        <v>46</v>
      </c>
      <c r="C157" s="65">
        <f>'[2]RSA All cause 0+ '!Q155</f>
        <v>8889.27</v>
      </c>
      <c r="D157" s="65">
        <f>'[2]RSA All cause 0+ '!R155</f>
        <v>8253.5306211777897</v>
      </c>
      <c r="E157" s="65">
        <f>'[2]RSA All cause 0+ '!S155</f>
        <v>9525.0093788222111</v>
      </c>
      <c r="F157" s="68">
        <f>'[2]RSA Naturals'!Q155</f>
        <v>7795.9</v>
      </c>
      <c r="G157" s="65">
        <f>'[2]RSA Naturals'!R155</f>
        <v>7129.1009685513654</v>
      </c>
      <c r="H157" s="66">
        <f>'[2]RSA Naturals'!S155</f>
        <v>8462.6990314486338</v>
      </c>
      <c r="I157" s="65">
        <f>'[2]RSA Unnaturals'!T155</f>
        <v>1093.3699999999999</v>
      </c>
      <c r="J157" s="65">
        <f>'[2]RSA Unnaturals'!U155</f>
        <v>928.61341011927993</v>
      </c>
      <c r="K157" s="66">
        <f>'[2]RSA Unnaturals'!V155</f>
        <v>1258.1265898807198</v>
      </c>
      <c r="M157" s="87">
        <f t="shared" si="5"/>
        <v>44878</v>
      </c>
      <c r="N157" s="64">
        <f t="shared" si="6"/>
        <v>46</v>
      </c>
      <c r="O157" s="68">
        <f>[2]EC!Q155</f>
        <v>1153.05</v>
      </c>
      <c r="P157" s="65">
        <f>[2]EC!R155</f>
        <v>994.53905842065205</v>
      </c>
      <c r="Q157" s="66">
        <f>[2]EC!S155</f>
        <v>1311.5609415793479</v>
      </c>
      <c r="R157" s="65">
        <f>[2]FS!Q155</f>
        <v>458.65440000000001</v>
      </c>
      <c r="S157" s="65">
        <f>[2]FS!R155</f>
        <v>374.59064220425483</v>
      </c>
      <c r="T157" s="65">
        <f>[2]FS!S155</f>
        <v>542.71815779574513</v>
      </c>
      <c r="U157" s="68">
        <f>[2]GT!Q155</f>
        <v>1373.55</v>
      </c>
      <c r="V157" s="65">
        <f>[2]GT!R155</f>
        <v>1238.1258496082373</v>
      </c>
      <c r="W157" s="66">
        <f>[2]GT!S155</f>
        <v>1508.9741503917626</v>
      </c>
      <c r="X157" s="65">
        <f>[2]KZN!Q155</f>
        <v>1514.99</v>
      </c>
      <c r="Y157" s="65">
        <f>[2]KZN!R155</f>
        <v>1314.1261321337977</v>
      </c>
      <c r="Z157" s="65">
        <f>[2]KZN!S155</f>
        <v>1715.8538678662023</v>
      </c>
      <c r="AA157" s="68">
        <f>[2]LP!Q155</f>
        <v>945.96100000000001</v>
      </c>
      <c r="AB157" s="65">
        <f>[2]LP!R155</f>
        <v>816.82216808036435</v>
      </c>
      <c r="AC157" s="66">
        <f>[2]LP!S155</f>
        <v>1075.0998319196358</v>
      </c>
      <c r="AD157" s="65">
        <f>[2]MP!Q155</f>
        <v>695.46029999999996</v>
      </c>
      <c r="AE157" s="65">
        <f>[2]MP!R155</f>
        <v>601.86427170082095</v>
      </c>
      <c r="AF157" s="65">
        <f>[2]MP!S155</f>
        <v>789.05632829917897</v>
      </c>
      <c r="AG157" s="68">
        <f>[2]NC!Q155</f>
        <v>242.44820000000001</v>
      </c>
      <c r="AH157" s="65">
        <f>[2]NC!R155</f>
        <v>192.55085003569201</v>
      </c>
      <c r="AI157" s="66">
        <f>[2]NC!S155</f>
        <v>292.34554996430802</v>
      </c>
      <c r="AJ157" s="65">
        <f>[2]NW!Q155</f>
        <v>572.48749999999995</v>
      </c>
      <c r="AK157" s="65">
        <f>[2]NW!R155</f>
        <v>453.65776740227818</v>
      </c>
      <c r="AL157" s="65">
        <f>[2]NW!S155</f>
        <v>691.31723259772173</v>
      </c>
      <c r="AM157" s="68">
        <f>[2]WC!Q155</f>
        <v>839.29960000000005</v>
      </c>
      <c r="AN157" s="65">
        <f>[2]WC!R155</f>
        <v>717.79048755776739</v>
      </c>
      <c r="AO157" s="66">
        <f>[2]WC!S155</f>
        <v>960.80871244223272</v>
      </c>
      <c r="AQ157" s="87">
        <f t="shared" si="7"/>
        <v>44878</v>
      </c>
      <c r="AR157" s="64">
        <v>2</v>
      </c>
      <c r="AS157" s="68">
        <f>'[3]BUF(N)'!D256</f>
        <v>106.52135035373874</v>
      </c>
      <c r="AT157" s="65">
        <f>'[3]BUF(N)'!E256</f>
        <v>64.764981015073147</v>
      </c>
      <c r="AU157" s="66">
        <f>'[3]BUF(N)'!F256</f>
        <v>148.27771969240433</v>
      </c>
      <c r="AV157" s="65">
        <f>'[3]CPT(N)'!D256</f>
        <v>475.12226222927336</v>
      </c>
      <c r="AW157" s="65">
        <f>'[3]CPT(N)'!E256</f>
        <v>385.7232573682133</v>
      </c>
      <c r="AX157" s="65">
        <f>'[3]CPT(N)'!F256</f>
        <v>564.52126709033348</v>
      </c>
      <c r="AY157" s="68">
        <f>'[3]EKU(N)'!D256</f>
        <v>418.34367299462031</v>
      </c>
      <c r="AZ157" s="65">
        <f>'[3]EKU(N)'!E256</f>
        <v>350.28752427185549</v>
      </c>
      <c r="BA157" s="66">
        <f>'[3]EKU(N)'!F256</f>
        <v>486.39982171738512</v>
      </c>
      <c r="BB157" s="65">
        <f>'[3]ETH(N)'!D256</f>
        <v>410.71913910663335</v>
      </c>
      <c r="BC157" s="65">
        <f>'[3]ETH(N)'!E256</f>
        <v>354.60997607499797</v>
      </c>
      <c r="BD157" s="65">
        <f>'[3]ETH(N)'!F256</f>
        <v>466.82830213826873</v>
      </c>
      <c r="BE157" s="68">
        <f>'[3]JHN(N)'!D256</f>
        <v>374.45424755546497</v>
      </c>
      <c r="BF157" s="65">
        <f>'[3]JHN(N)'!E256</f>
        <v>265.09862909936697</v>
      </c>
      <c r="BG157" s="66">
        <f>'[3]JHN(N)'!F256</f>
        <v>483.80986601156297</v>
      </c>
      <c r="BH157" s="65">
        <f>'[3]MAN(N)'!D256</f>
        <v>103.14898218780142</v>
      </c>
      <c r="BI157" s="65">
        <f>'[3]MAN(N)'!E256</f>
        <v>60.49068911421427</v>
      </c>
      <c r="BJ157" s="65">
        <f>'[3]MAN(N)'!F256</f>
        <v>145.80727526138858</v>
      </c>
      <c r="BK157" s="68">
        <f>'[3]NMA(N)'!D256</f>
        <v>176.73104134317205</v>
      </c>
      <c r="BL157" s="65">
        <f>'[3]NMA(N)'!E256</f>
        <v>143.65052502455711</v>
      </c>
      <c r="BM157" s="66">
        <f>'[3]NMA(N)'!F256</f>
        <v>209.81155766178699</v>
      </c>
      <c r="BN157" s="65">
        <f>'[3]TSH(N)'!D256</f>
        <v>385.88624583509676</v>
      </c>
      <c r="BO157" s="65">
        <f>'[3]TSH(N)'!E256</f>
        <v>318.57224911162245</v>
      </c>
      <c r="BP157" s="66">
        <f>'[3]TSH(N)'!F256</f>
        <v>453.20024255857106</v>
      </c>
    </row>
    <row r="158" spans="1:68" x14ac:dyDescent="0.35">
      <c r="A158" s="87">
        <f t="shared" si="4"/>
        <v>44885</v>
      </c>
      <c r="B158" s="67">
        <v>47</v>
      </c>
      <c r="C158" s="65">
        <f>'[2]RSA All cause 0+ '!Q156</f>
        <v>8786.84</v>
      </c>
      <c r="D158" s="65">
        <f>'[2]RSA All cause 0+ '!R156</f>
        <v>8151.1006211777894</v>
      </c>
      <c r="E158" s="65">
        <f>'[2]RSA All cause 0+ '!S156</f>
        <v>9422.5793788222109</v>
      </c>
      <c r="F158" s="68">
        <f>'[2]RSA Naturals'!Q156</f>
        <v>7710.65</v>
      </c>
      <c r="G158" s="65">
        <f>'[2]RSA Naturals'!R156</f>
        <v>7043.8509685513654</v>
      </c>
      <c r="H158" s="66">
        <f>'[2]RSA Naturals'!S156</f>
        <v>8377.4490314486338</v>
      </c>
      <c r="I158" s="65">
        <f>'[2]RSA Unnaturals'!T156</f>
        <v>1076.2</v>
      </c>
      <c r="J158" s="65">
        <f>'[2]RSA Unnaturals'!U156</f>
        <v>911.44341011928009</v>
      </c>
      <c r="K158" s="66">
        <f>'[2]RSA Unnaturals'!V156</f>
        <v>1240.95658988072</v>
      </c>
      <c r="M158" s="87">
        <f t="shared" si="5"/>
        <v>44885</v>
      </c>
      <c r="N158" s="64">
        <f t="shared" si="6"/>
        <v>47</v>
      </c>
      <c r="O158" s="68">
        <f>[2]EC!Q156</f>
        <v>1143.1400000000001</v>
      </c>
      <c r="P158" s="65">
        <f>[2]EC!R156</f>
        <v>984.6290584206522</v>
      </c>
      <c r="Q158" s="66">
        <f>[2]EC!S156</f>
        <v>1301.650941579348</v>
      </c>
      <c r="R158" s="65">
        <f>[2]FS!Q156</f>
        <v>454.71260000000001</v>
      </c>
      <c r="S158" s="65">
        <f>[2]FS!R156</f>
        <v>370.64884220425483</v>
      </c>
      <c r="T158" s="65">
        <f>[2]FS!S156</f>
        <v>538.77635779574518</v>
      </c>
      <c r="U158" s="68">
        <f>[2]GT!Q156</f>
        <v>1361.74</v>
      </c>
      <c r="V158" s="65">
        <f>[2]GT!R156</f>
        <v>1226.3158496082374</v>
      </c>
      <c r="W158" s="66">
        <f>[2]GT!S156</f>
        <v>1497.1641503917626</v>
      </c>
      <c r="X158" s="65">
        <f>[2]KZN!Q156</f>
        <v>1464.76</v>
      </c>
      <c r="Y158" s="65">
        <f>[2]KZN!R156</f>
        <v>1263.8961321337977</v>
      </c>
      <c r="Z158" s="65">
        <f>[2]KZN!S156</f>
        <v>1665.6238678662023</v>
      </c>
      <c r="AA158" s="68">
        <f>[2]LP!Q156</f>
        <v>937.83119999999997</v>
      </c>
      <c r="AB158" s="65">
        <f>[2]LP!R156</f>
        <v>808.6923680803643</v>
      </c>
      <c r="AC158" s="66">
        <f>[2]LP!S156</f>
        <v>1066.9700319196356</v>
      </c>
      <c r="AD158" s="65">
        <f>[2]MP!Q156</f>
        <v>689.48339999999996</v>
      </c>
      <c r="AE158" s="65">
        <f>[2]MP!R156</f>
        <v>595.88737170082095</v>
      </c>
      <c r="AF158" s="65">
        <f>[2]MP!S156</f>
        <v>783.07942829917897</v>
      </c>
      <c r="AG158" s="68">
        <f>[2]NC!Q156</f>
        <v>231.94880000000001</v>
      </c>
      <c r="AH158" s="65">
        <f>[2]NC!R156</f>
        <v>182.051450035692</v>
      </c>
      <c r="AI158" s="66">
        <f>[2]NC!S156</f>
        <v>281.84614996430798</v>
      </c>
      <c r="AJ158" s="65">
        <f>[2]NW!Q156</f>
        <v>567.56740000000002</v>
      </c>
      <c r="AK158" s="65">
        <f>[2]NW!R156</f>
        <v>448.73766740227825</v>
      </c>
      <c r="AL158" s="65">
        <f>[2]NW!S156</f>
        <v>686.39713259772179</v>
      </c>
      <c r="AM158" s="68">
        <f>[2]WC!Q156</f>
        <v>859.45590000000004</v>
      </c>
      <c r="AN158" s="65">
        <f>[2]WC!R156</f>
        <v>737.94678755776738</v>
      </c>
      <c r="AO158" s="66">
        <f>[2]WC!S156</f>
        <v>980.96501244223271</v>
      </c>
      <c r="AQ158" s="87">
        <f t="shared" si="7"/>
        <v>44885</v>
      </c>
      <c r="AR158" s="64">
        <v>2</v>
      </c>
      <c r="AS158" s="68">
        <f>'[3]BUF(N)'!D257</f>
        <v>104.02478237946777</v>
      </c>
      <c r="AT158" s="65">
        <f>'[3]BUF(N)'!E257</f>
        <v>63.247067686716399</v>
      </c>
      <c r="AU158" s="66">
        <f>'[3]BUF(N)'!F257</f>
        <v>144.80249707221913</v>
      </c>
      <c r="AV158" s="65">
        <f>'[3]CPT(N)'!D257</f>
        <v>462.79924632220832</v>
      </c>
      <c r="AW158" s="65">
        <f>'[3]CPT(N)'!E257</f>
        <v>375.71894013422161</v>
      </c>
      <c r="AX158" s="65">
        <f>'[3]CPT(N)'!F257</f>
        <v>549.87955251019503</v>
      </c>
      <c r="AY158" s="68">
        <f>'[3]EKU(N)'!D257</f>
        <v>444.12275864236136</v>
      </c>
      <c r="AZ158" s="65">
        <f>'[3]EKU(N)'!E257</f>
        <v>371.87286826642202</v>
      </c>
      <c r="BA158" s="66">
        <f>'[3]EKU(N)'!F257</f>
        <v>516.37264901830076</v>
      </c>
      <c r="BB158" s="65">
        <f>'[3]ETH(N)'!D257</f>
        <v>433.63735598060771</v>
      </c>
      <c r="BC158" s="65">
        <f>'[3]ETH(N)'!E257</f>
        <v>374.39728950538495</v>
      </c>
      <c r="BD158" s="65">
        <f>'[3]ETH(N)'!F257</f>
        <v>492.87742245583047</v>
      </c>
      <c r="BE158" s="68">
        <f>'[3]JHN(N)'!D257</f>
        <v>359.15184633950832</v>
      </c>
      <c r="BF158" s="65">
        <f>'[3]JHN(N)'!E257</f>
        <v>254.26514113451833</v>
      </c>
      <c r="BG158" s="66">
        <f>'[3]JHN(N)'!F257</f>
        <v>464.03855154449832</v>
      </c>
      <c r="BH158" s="65">
        <f>'[3]MAN(N)'!D257</f>
        <v>103.26294400292397</v>
      </c>
      <c r="BI158" s="65">
        <f>'[3]MAN(N)'!E257</f>
        <v>60.557520881074737</v>
      </c>
      <c r="BJ158" s="65">
        <f>'[3]MAN(N)'!F257</f>
        <v>145.96836712477321</v>
      </c>
      <c r="BK158" s="68">
        <f>'[3]NMA(N)'!D257</f>
        <v>200.29874495713227</v>
      </c>
      <c r="BL158" s="65">
        <f>'[3]NMA(N)'!E257</f>
        <v>162.80682587605625</v>
      </c>
      <c r="BM158" s="66">
        <f>'[3]NMA(N)'!F257</f>
        <v>237.79066403820829</v>
      </c>
      <c r="BN158" s="65">
        <f>'[3]TSH(N)'!D257</f>
        <v>372.60748196420593</v>
      </c>
      <c r="BO158" s="65">
        <f>'[3]TSH(N)'!E257</f>
        <v>307.60983281036988</v>
      </c>
      <c r="BP158" s="66">
        <f>'[3]TSH(N)'!F257</f>
        <v>437.60513111804198</v>
      </c>
    </row>
    <row r="159" spans="1:68" x14ac:dyDescent="0.35">
      <c r="A159" s="87">
        <f t="shared" si="4"/>
        <v>44892</v>
      </c>
      <c r="B159" s="67">
        <v>48</v>
      </c>
      <c r="C159" s="65">
        <f>'[2]RSA All cause 0+ '!Q157</f>
        <v>9341.52</v>
      </c>
      <c r="D159" s="65">
        <f>'[2]RSA All cause 0+ '!R157</f>
        <v>8705.7806211777897</v>
      </c>
      <c r="E159" s="65">
        <f>'[2]RSA All cause 0+ '!S157</f>
        <v>9977.2593788222111</v>
      </c>
      <c r="F159" s="68">
        <f>'[2]RSA Naturals'!Q157</f>
        <v>8006.78</v>
      </c>
      <c r="G159" s="65">
        <f>'[2]RSA Naturals'!R157</f>
        <v>7339.9809685513655</v>
      </c>
      <c r="H159" s="66">
        <f>'[2]RSA Naturals'!S157</f>
        <v>8673.579031448633</v>
      </c>
      <c r="I159" s="65">
        <f>'[2]RSA Unnaturals'!T157</f>
        <v>1334.75</v>
      </c>
      <c r="J159" s="65">
        <f>'[2]RSA Unnaturals'!U157</f>
        <v>1169.99341011928</v>
      </c>
      <c r="K159" s="66">
        <f>'[2]RSA Unnaturals'!V157</f>
        <v>1499.50658988072</v>
      </c>
      <c r="M159" s="87">
        <f t="shared" si="5"/>
        <v>44892</v>
      </c>
      <c r="N159" s="64">
        <f t="shared" si="6"/>
        <v>48</v>
      </c>
      <c r="O159" s="68">
        <f>[2]EC!Q157</f>
        <v>1185.08</v>
      </c>
      <c r="P159" s="65">
        <f>[2]EC!R157</f>
        <v>1026.569058420652</v>
      </c>
      <c r="Q159" s="66">
        <f>[2]EC!S157</f>
        <v>1343.5909415793478</v>
      </c>
      <c r="R159" s="65">
        <f>[2]FS!Q157</f>
        <v>471.39699999999999</v>
      </c>
      <c r="S159" s="65">
        <f>[2]FS!R157</f>
        <v>387.33324220425482</v>
      </c>
      <c r="T159" s="65">
        <f>[2]FS!S157</f>
        <v>555.46075779574517</v>
      </c>
      <c r="U159" s="68">
        <f>[2]GT!Q157</f>
        <v>1411.71</v>
      </c>
      <c r="V159" s="65">
        <f>[2]GT!R157</f>
        <v>1276.2858496082372</v>
      </c>
      <c r="W159" s="66">
        <f>[2]GT!S157</f>
        <v>1547.1341503917629</v>
      </c>
      <c r="X159" s="65">
        <f>[2]KZN!Q157</f>
        <v>1500.6</v>
      </c>
      <c r="Y159" s="65">
        <f>[2]KZN!R157</f>
        <v>1299.7361321337976</v>
      </c>
      <c r="Z159" s="65">
        <f>[2]KZN!S157</f>
        <v>1701.4638678662022</v>
      </c>
      <c r="AA159" s="68">
        <f>[2]LP!Q157</f>
        <v>972.24239999999998</v>
      </c>
      <c r="AB159" s="65">
        <f>[2]LP!R157</f>
        <v>843.10356808036431</v>
      </c>
      <c r="AC159" s="66">
        <f>[2]LP!S157</f>
        <v>1101.3812319196356</v>
      </c>
      <c r="AD159" s="65">
        <f>[2]MP!Q157</f>
        <v>714.78210000000001</v>
      </c>
      <c r="AE159" s="65">
        <f>[2]MP!R157</f>
        <v>621.186071700821</v>
      </c>
      <c r="AF159" s="65">
        <f>[2]MP!S157</f>
        <v>808.37812829917902</v>
      </c>
      <c r="AG159" s="68">
        <f>[2]NC!Q157</f>
        <v>273.11410000000001</v>
      </c>
      <c r="AH159" s="65">
        <f>[2]NC!R157</f>
        <v>223.216750035692</v>
      </c>
      <c r="AI159" s="66">
        <f>[2]NC!S157</f>
        <v>323.01144996430799</v>
      </c>
      <c r="AJ159" s="65">
        <f>[2]NW!Q157</f>
        <v>588.39269999999999</v>
      </c>
      <c r="AK159" s="65">
        <f>[2]NW!R157</f>
        <v>469.56296740227822</v>
      </c>
      <c r="AL159" s="65">
        <f>[2]NW!S157</f>
        <v>707.22243259772176</v>
      </c>
      <c r="AM159" s="68">
        <f>[2]WC!Q157</f>
        <v>889.45749999999998</v>
      </c>
      <c r="AN159" s="65">
        <f>[2]WC!R157</f>
        <v>767.94838755776732</v>
      </c>
      <c r="AO159" s="66">
        <f>[2]WC!S157</f>
        <v>1010.9666124422326</v>
      </c>
      <c r="AQ159" s="87">
        <f t="shared" si="7"/>
        <v>44892</v>
      </c>
      <c r="AR159" s="64">
        <v>2</v>
      </c>
      <c r="AS159" s="68">
        <f>'[3]BUF(N)'!D258</f>
        <v>107.43775564677458</v>
      </c>
      <c r="AT159" s="65">
        <f>'[3]BUF(N)'!E258</f>
        <v>65.322155433238947</v>
      </c>
      <c r="AU159" s="66">
        <f>'[3]BUF(N)'!F258</f>
        <v>149.55335586031021</v>
      </c>
      <c r="AV159" s="65">
        <f>'[3]CPT(N)'!D258</f>
        <v>464.15107581882609</v>
      </c>
      <c r="AW159" s="65">
        <f>'[3]CPT(N)'!E258</f>
        <v>376.81640939275576</v>
      </c>
      <c r="AX159" s="65">
        <f>'[3]CPT(N)'!F258</f>
        <v>551.48574224489641</v>
      </c>
      <c r="AY159" s="68">
        <f>'[3]EKU(N)'!D258</f>
        <v>481.60954589512136</v>
      </c>
      <c r="AZ159" s="65">
        <f>'[3]EKU(N)'!E258</f>
        <v>403.261304968903</v>
      </c>
      <c r="BA159" s="66">
        <f>'[3]EKU(N)'!F258</f>
        <v>559.95778682133971</v>
      </c>
      <c r="BB159" s="65">
        <f>'[3]ETH(N)'!D258</f>
        <v>421.93979663821989</v>
      </c>
      <c r="BC159" s="65">
        <f>'[3]ETH(N)'!E258</f>
        <v>364.29775713987942</v>
      </c>
      <c r="BD159" s="65">
        <f>'[3]ETH(N)'!F258</f>
        <v>479.58183613656036</v>
      </c>
      <c r="BE159" s="68">
        <f>'[3]JHN(N)'!D258</f>
        <v>430.25822025825431</v>
      </c>
      <c r="BF159" s="65">
        <f>'[3]JHN(N)'!E258</f>
        <v>304.60560961403371</v>
      </c>
      <c r="BG159" s="66">
        <f>'[3]JHN(N)'!F258</f>
        <v>555.91083090247491</v>
      </c>
      <c r="BH159" s="65">
        <f>'[3]MAN(N)'!D258</f>
        <v>118.12807406994725</v>
      </c>
      <c r="BI159" s="65">
        <f>'[3]MAN(N)'!E258</f>
        <v>69.275027757579863</v>
      </c>
      <c r="BJ159" s="65">
        <f>'[3]MAN(N)'!F258</f>
        <v>166.98112038231463</v>
      </c>
      <c r="BK159" s="68">
        <f>'[3]NMA(N)'!D258</f>
        <v>200.95256873931066</v>
      </c>
      <c r="BL159" s="65">
        <f>'[3]NMA(N)'!E258</f>
        <v>163.3382669226865</v>
      </c>
      <c r="BM159" s="66">
        <f>'[3]NMA(N)'!F258</f>
        <v>238.56687055593483</v>
      </c>
      <c r="BN159" s="65">
        <f>'[3]TSH(N)'!D258</f>
        <v>425.34632235559053</v>
      </c>
      <c r="BO159" s="65">
        <f>'[3]TSH(N)'!E258</f>
        <v>351.14890988388134</v>
      </c>
      <c r="BP159" s="66">
        <f>'[3]TSH(N)'!F258</f>
        <v>499.54373482729972</v>
      </c>
    </row>
    <row r="160" spans="1:68" x14ac:dyDescent="0.35">
      <c r="A160" s="87">
        <f>A159+7</f>
        <v>44899</v>
      </c>
      <c r="B160" s="67">
        <v>49</v>
      </c>
      <c r="C160" s="65">
        <f>'[2]RSA All cause 0+ '!Q158</f>
        <v>9487.57</v>
      </c>
      <c r="D160" s="65">
        <f>'[2]RSA All cause 0+ '!R158</f>
        <v>8851.830621177789</v>
      </c>
      <c r="E160" s="65">
        <f>'[2]RSA All cause 0+ '!S158</f>
        <v>10123.30937882221</v>
      </c>
      <c r="F160" s="68">
        <f>'[2]RSA Naturals'!Q158</f>
        <v>8132.54</v>
      </c>
      <c r="G160" s="65">
        <f>'[2]RSA Naturals'!R158</f>
        <v>7465.7409685513658</v>
      </c>
      <c r="H160" s="66">
        <f>'[2]RSA Naturals'!S158</f>
        <v>8799.3390314486351</v>
      </c>
      <c r="I160" s="65">
        <f>'[2]RSA Unnaturals'!T158</f>
        <v>1355.03</v>
      </c>
      <c r="J160" s="65">
        <f>'[2]RSA Unnaturals'!U158</f>
        <v>1190.27341011928</v>
      </c>
      <c r="K160" s="66">
        <f>'[2]RSA Unnaturals'!V158</f>
        <v>1519.7865898807199</v>
      </c>
      <c r="M160" s="87">
        <f t="shared" si="5"/>
        <v>44899</v>
      </c>
      <c r="N160" s="64">
        <f t="shared" si="6"/>
        <v>49</v>
      </c>
      <c r="O160" s="68">
        <f>[2]EC!Q158</f>
        <v>1216.26</v>
      </c>
      <c r="P160" s="65">
        <f>[2]EC!R158</f>
        <v>1057.7490584206521</v>
      </c>
      <c r="Q160" s="66">
        <f>[2]EC!S158</f>
        <v>1374.7709415793479</v>
      </c>
      <c r="R160" s="65">
        <f>[2]FS!Q158</f>
        <v>483.79989999999998</v>
      </c>
      <c r="S160" s="65">
        <f>[2]FS!R158</f>
        <v>399.7361422042548</v>
      </c>
      <c r="T160" s="65">
        <f>[2]FS!S158</f>
        <v>567.86365779574521</v>
      </c>
      <c r="U160" s="68">
        <f>[2]GT!Q158</f>
        <v>1448.85</v>
      </c>
      <c r="V160" s="65">
        <f>[2]GT!R158</f>
        <v>1313.4258496082371</v>
      </c>
      <c r="W160" s="66">
        <f>[2]GT!S158</f>
        <v>1584.2741503917628</v>
      </c>
      <c r="X160" s="65">
        <f>[2]KZN!Q158</f>
        <v>1485.26</v>
      </c>
      <c r="Y160" s="65">
        <f>[2]KZN!R158</f>
        <v>1284.3961321337977</v>
      </c>
      <c r="Z160" s="65">
        <f>[2]KZN!S158</f>
        <v>1686.1238678662023</v>
      </c>
      <c r="AA160" s="68">
        <f>[2]LP!Q158</f>
        <v>997.82280000000003</v>
      </c>
      <c r="AB160" s="65">
        <f>[2]LP!R158</f>
        <v>868.68396808036437</v>
      </c>
      <c r="AC160" s="66">
        <f>[2]LP!S158</f>
        <v>1126.9616319196357</v>
      </c>
      <c r="AD160" s="65">
        <f>[2]MP!Q158</f>
        <v>733.58860000000004</v>
      </c>
      <c r="AE160" s="65">
        <f>[2]MP!R158</f>
        <v>639.99257170082103</v>
      </c>
      <c r="AF160" s="65">
        <f>[2]MP!S158</f>
        <v>827.18462829917905</v>
      </c>
      <c r="AG160" s="68">
        <f>[2]NC!Q158</f>
        <v>277.90370000000001</v>
      </c>
      <c r="AH160" s="65">
        <f>[2]NC!R158</f>
        <v>228.00635003569201</v>
      </c>
      <c r="AI160" s="66">
        <f>[2]NC!S158</f>
        <v>327.80104996430799</v>
      </c>
      <c r="AJ160" s="65">
        <f>[2]NW!Q158</f>
        <v>603.87379999999996</v>
      </c>
      <c r="AK160" s="65">
        <f>[2]NW!R158</f>
        <v>485.04406740227819</v>
      </c>
      <c r="AL160" s="65">
        <f>[2]NW!S158</f>
        <v>722.70353259772173</v>
      </c>
      <c r="AM160" s="68">
        <f>[2]WC!Q158</f>
        <v>885.17560000000003</v>
      </c>
      <c r="AN160" s="65">
        <f>[2]WC!R158</f>
        <v>763.66648755776737</v>
      </c>
      <c r="AO160" s="66">
        <f>[2]WC!S158</f>
        <v>1006.6847124422327</v>
      </c>
      <c r="AQ160" s="87">
        <f t="shared" si="7"/>
        <v>44899</v>
      </c>
      <c r="AR160" s="64">
        <v>2</v>
      </c>
      <c r="AS160" s="68">
        <f>'[3]BUF(N)'!D259</f>
        <v>97.147413364963384</v>
      </c>
      <c r="AT160" s="65">
        <f>'[3]BUF(N)'!E259</f>
        <v>59.065627325897736</v>
      </c>
      <c r="AU160" s="66">
        <f>'[3]BUF(N)'!F259</f>
        <v>135.22919940402903</v>
      </c>
      <c r="AV160" s="65">
        <f>'[3]CPT(N)'!D259</f>
        <v>445.21094872556745</v>
      </c>
      <c r="AW160" s="65">
        <f>'[3]CPT(N)'!E259</f>
        <v>361.44005661336467</v>
      </c>
      <c r="AX160" s="65">
        <f>'[3]CPT(N)'!F259</f>
        <v>528.98184083777028</v>
      </c>
      <c r="AY160" s="68">
        <f>'[3]EKU(N)'!D259</f>
        <v>461.7625012119712</v>
      </c>
      <c r="AZ160" s="65">
        <f>'[3]EKU(N)'!E259</f>
        <v>386.64297751480774</v>
      </c>
      <c r="BA160" s="66">
        <f>'[3]EKU(N)'!F259</f>
        <v>536.88202490913466</v>
      </c>
      <c r="BB160" s="65">
        <f>'[3]ETH(N)'!D259</f>
        <v>402.63761182982995</v>
      </c>
      <c r="BC160" s="65">
        <f>'[3]ETH(N)'!E259</f>
        <v>347.63248240253324</v>
      </c>
      <c r="BD160" s="65">
        <f>'[3]ETH(N)'!F259</f>
        <v>457.64274125712666</v>
      </c>
      <c r="BE160" s="68">
        <f>'[3]JHN(N)'!D259</f>
        <v>414.9885138653093</v>
      </c>
      <c r="BF160" s="65">
        <f>'[3]JHN(N)'!E259</f>
        <v>293.79526827608436</v>
      </c>
      <c r="BG160" s="66">
        <f>'[3]JHN(N)'!F259</f>
        <v>536.18175945453424</v>
      </c>
      <c r="BH160" s="65">
        <f>'[3]MAN(N)'!D259</f>
        <v>117.42379050578597</v>
      </c>
      <c r="BI160" s="65">
        <f>'[3]MAN(N)'!E259</f>
        <v>68.862007704213127</v>
      </c>
      <c r="BJ160" s="65">
        <f>'[3]MAN(N)'!F259</f>
        <v>165.98557330735883</v>
      </c>
      <c r="BK160" s="68">
        <f>'[3]NMA(N)'!D259</f>
        <v>189.90652302105721</v>
      </c>
      <c r="BL160" s="65">
        <f>'[3]NMA(N)'!E259</f>
        <v>154.35982004197572</v>
      </c>
      <c r="BM160" s="66">
        <f>'[3]NMA(N)'!F259</f>
        <v>225.4532260001387</v>
      </c>
      <c r="BN160" s="65">
        <f>'[3]TSH(N)'!D259</f>
        <v>372.57574457277252</v>
      </c>
      <c r="BO160" s="65">
        <f>'[3]TSH(N)'!E259</f>
        <v>307.58363168949808</v>
      </c>
      <c r="BP160" s="66">
        <f>'[3]TSH(N)'!F259</f>
        <v>437.56785745604697</v>
      </c>
    </row>
    <row r="161" spans="1:68" x14ac:dyDescent="0.35">
      <c r="A161" s="87">
        <f t="shared" ref="A161:A163" si="8">A160+7</f>
        <v>44906</v>
      </c>
      <c r="B161" s="67">
        <v>50</v>
      </c>
      <c r="C161" s="65">
        <f>'[2]RSA All cause 0+ '!Q159</f>
        <v>9041.18</v>
      </c>
      <c r="D161" s="65">
        <f>'[2]RSA All cause 0+ '!R159</f>
        <v>8405.4406211777896</v>
      </c>
      <c r="E161" s="65">
        <f>'[2]RSA All cause 0+ '!S159</f>
        <v>9676.919378822211</v>
      </c>
      <c r="F161" s="68">
        <f>'[2]RSA Naturals'!Q159</f>
        <v>7733.8</v>
      </c>
      <c r="G161" s="65">
        <f>'[2]RSA Naturals'!R159</f>
        <v>7067.000968551366</v>
      </c>
      <c r="H161" s="66">
        <f>'[2]RSA Naturals'!S159</f>
        <v>8400.5990314486335</v>
      </c>
      <c r="I161" s="65">
        <f>'[2]RSA Unnaturals'!T159</f>
        <v>1307.3800000000001</v>
      </c>
      <c r="J161" s="65">
        <f>'[2]RSA Unnaturals'!U159</f>
        <v>1142.6234101192802</v>
      </c>
      <c r="K161" s="66">
        <f>'[2]RSA Unnaturals'!V159</f>
        <v>1472.1365898807201</v>
      </c>
      <c r="M161" s="87">
        <f t="shared" si="5"/>
        <v>44906</v>
      </c>
      <c r="N161" s="64">
        <f t="shared" si="6"/>
        <v>50</v>
      </c>
      <c r="O161" s="68">
        <f>[2]EC!Q159</f>
        <v>1145.44</v>
      </c>
      <c r="P161" s="65">
        <f>[2]EC!R159</f>
        <v>986.92905842065215</v>
      </c>
      <c r="Q161" s="66">
        <f>[2]EC!S159</f>
        <v>1303.950941579348</v>
      </c>
      <c r="R161" s="65">
        <f>[2]FS!Q159</f>
        <v>455.6277</v>
      </c>
      <c r="S161" s="65">
        <f>[2]FS!R159</f>
        <v>371.56394220425483</v>
      </c>
      <c r="T161" s="65">
        <f>[2]FS!S159</f>
        <v>539.69145779574524</v>
      </c>
      <c r="U161" s="68">
        <f>[2]GT!Q159</f>
        <v>1364.48</v>
      </c>
      <c r="V161" s="65">
        <f>[2]GT!R159</f>
        <v>1229.0558496082372</v>
      </c>
      <c r="W161" s="66">
        <f>[2]GT!S159</f>
        <v>1499.9041503917629</v>
      </c>
      <c r="X161" s="65">
        <f>[2]KZN!Q159</f>
        <v>1462.91</v>
      </c>
      <c r="Y161" s="65">
        <f>[2]KZN!R159</f>
        <v>1262.0461321337978</v>
      </c>
      <c r="Z161" s="65">
        <f>[2]KZN!S159</f>
        <v>1663.7738678662024</v>
      </c>
      <c r="AA161" s="68">
        <f>[2]LP!Q159</f>
        <v>939.71860000000004</v>
      </c>
      <c r="AB161" s="65">
        <f>[2]LP!R159</f>
        <v>810.57976808036437</v>
      </c>
      <c r="AC161" s="66">
        <f>[2]LP!S159</f>
        <v>1068.8574319196357</v>
      </c>
      <c r="AD161" s="65">
        <f>[2]MP!Q159</f>
        <v>690.87099999999998</v>
      </c>
      <c r="AE161" s="65">
        <f>[2]MP!R159</f>
        <v>597.27497170082097</v>
      </c>
      <c r="AF161" s="65">
        <f>[2]MP!S159</f>
        <v>784.46702829917899</v>
      </c>
      <c r="AG161" s="68">
        <f>[2]NC!Q159</f>
        <v>242.226</v>
      </c>
      <c r="AH161" s="65">
        <f>[2]NC!R159</f>
        <v>192.32865003569199</v>
      </c>
      <c r="AI161" s="66">
        <f>[2]NC!S159</f>
        <v>292.12334996430798</v>
      </c>
      <c r="AJ161" s="65">
        <f>[2]NW!Q159</f>
        <v>568.70960000000002</v>
      </c>
      <c r="AK161" s="65">
        <f>[2]NW!R159</f>
        <v>449.87986740227825</v>
      </c>
      <c r="AL161" s="65">
        <f>[2]NW!S159</f>
        <v>687.5393325977218</v>
      </c>
      <c r="AM161" s="68">
        <f>[2]WC!Q159</f>
        <v>863.82190000000003</v>
      </c>
      <c r="AN161" s="65">
        <f>[2]WC!R159</f>
        <v>742.31278755776736</v>
      </c>
      <c r="AO161" s="66">
        <f>[2]WC!S159</f>
        <v>985.33101244223269</v>
      </c>
      <c r="AQ161" s="87">
        <f t="shared" si="7"/>
        <v>44906</v>
      </c>
      <c r="AR161" s="64">
        <v>2</v>
      </c>
      <c r="AS161" s="68">
        <f>'[3]BUF(N)'!D260</f>
        <v>134.55914331032676</v>
      </c>
      <c r="AT161" s="65">
        <f>'[3]BUF(N)'!E260</f>
        <v>81.811959132678666</v>
      </c>
      <c r="AU161" s="66">
        <f>'[3]BUF(N)'!F260</f>
        <v>187.30632748797484</v>
      </c>
      <c r="AV161" s="65">
        <f>'[3]CPT(N)'!D260</f>
        <v>458.49049615677416</v>
      </c>
      <c r="AW161" s="65">
        <f>'[3]CPT(N)'!E260</f>
        <v>372.22092439991553</v>
      </c>
      <c r="AX161" s="65">
        <f>'[3]CPT(N)'!F260</f>
        <v>544.76006791363284</v>
      </c>
      <c r="AY161" s="68">
        <f>'[3]EKU(N)'!D260</f>
        <v>487.07311305082504</v>
      </c>
      <c r="AZ161" s="65">
        <f>'[3]EKU(N)'!E260</f>
        <v>407.8360590197168</v>
      </c>
      <c r="BA161" s="66">
        <f>'[3]EKU(N)'!F260</f>
        <v>566.31016708193329</v>
      </c>
      <c r="BB161" s="65">
        <f>'[3]ETH(N)'!D260</f>
        <v>417.30340180411554</v>
      </c>
      <c r="BC161" s="65">
        <f>'[3]ETH(N)'!E260</f>
        <v>360.29474947685173</v>
      </c>
      <c r="BD161" s="65">
        <f>'[3]ETH(N)'!F260</f>
        <v>474.31205413137934</v>
      </c>
      <c r="BE161" s="68">
        <f>'[3]JHN(N)'!D260</f>
        <v>402.3641815618227</v>
      </c>
      <c r="BF161" s="65">
        <f>'[3]JHN(N)'!E260</f>
        <v>284.85774597850798</v>
      </c>
      <c r="BG161" s="66">
        <f>'[3]JHN(N)'!F260</f>
        <v>519.87061714513743</v>
      </c>
      <c r="BH161" s="65">
        <f>'[3]MAN(N)'!D260</f>
        <v>121.64194899533794</v>
      </c>
      <c r="BI161" s="65">
        <f>'[3]MAN(N)'!E260</f>
        <v>71.335704568825989</v>
      </c>
      <c r="BJ161" s="65">
        <f>'[3]MAN(N)'!F260</f>
        <v>171.94819342184991</v>
      </c>
      <c r="BK161" s="68">
        <f>'[3]NMA(N)'!D260</f>
        <v>186.4115750835609</v>
      </c>
      <c r="BL161" s="65">
        <f>'[3]NMA(N)'!E260</f>
        <v>151.51905645941997</v>
      </c>
      <c r="BM161" s="66">
        <f>'[3]NMA(N)'!F260</f>
        <v>221.30409370770184</v>
      </c>
      <c r="BN161" s="65">
        <f>'[3]TSH(N)'!D260</f>
        <v>387.05746054919086</v>
      </c>
      <c r="BO161" s="65">
        <f>'[3]TSH(N)'!E260</f>
        <v>319.53915713099002</v>
      </c>
      <c r="BP161" s="66">
        <f>'[3]TSH(N)'!F260</f>
        <v>454.57576396739171</v>
      </c>
    </row>
    <row r="162" spans="1:68" x14ac:dyDescent="0.35">
      <c r="A162" s="87">
        <f t="shared" si="8"/>
        <v>44913</v>
      </c>
      <c r="B162" s="67">
        <v>51</v>
      </c>
      <c r="C162" s="65">
        <f>'[2]RSA All cause 0+ '!Q160</f>
        <v>9608.0400000000009</v>
      </c>
      <c r="D162" s="65">
        <f>'[2]RSA All cause 0+ '!R160</f>
        <v>8972.3006211777902</v>
      </c>
      <c r="E162" s="65">
        <f>'[2]RSA All cause 0+ '!S160</f>
        <v>10243.779378822212</v>
      </c>
      <c r="F162" s="68">
        <f>'[2]RSA Naturals'!Q160</f>
        <v>8059.76</v>
      </c>
      <c r="G162" s="65">
        <f>'[2]RSA Naturals'!R160</f>
        <v>7392.960968551366</v>
      </c>
      <c r="H162" s="66">
        <f>'[2]RSA Naturals'!S160</f>
        <v>8726.5590314486344</v>
      </c>
      <c r="I162" s="65">
        <f>'[2]RSA Unnaturals'!T160</f>
        <v>1548.27</v>
      </c>
      <c r="J162" s="65">
        <f>'[2]RSA Unnaturals'!U160</f>
        <v>1383.51341011928</v>
      </c>
      <c r="K162" s="66">
        <f>'[2]RSA Unnaturals'!V160</f>
        <v>1713.0265898807199</v>
      </c>
      <c r="M162" s="87">
        <f t="shared" si="5"/>
        <v>44913</v>
      </c>
      <c r="N162" s="64">
        <f t="shared" si="6"/>
        <v>51</v>
      </c>
      <c r="O162" s="68">
        <f>[2]EC!Q160</f>
        <v>1216.43</v>
      </c>
      <c r="P162" s="65">
        <f>[2]EC!R160</f>
        <v>1057.9190584206522</v>
      </c>
      <c r="Q162" s="66">
        <f>[2]EC!S160</f>
        <v>1374.940941579348</v>
      </c>
      <c r="R162" s="65">
        <f>[2]FS!Q160</f>
        <v>483.86660000000001</v>
      </c>
      <c r="S162" s="65">
        <f>[2]FS!R160</f>
        <v>399.80284220425483</v>
      </c>
      <c r="T162" s="65">
        <f>[2]FS!S160</f>
        <v>567.93035779574518</v>
      </c>
      <c r="U162" s="68">
        <f>[2]GT!Q160</f>
        <v>1449.05</v>
      </c>
      <c r="V162" s="65">
        <f>[2]GT!R160</f>
        <v>1313.6258496082373</v>
      </c>
      <c r="W162" s="66">
        <f>[2]GT!S160</f>
        <v>1584.4741503917626</v>
      </c>
      <c r="X162" s="65">
        <f>[2]KZN!Q160</f>
        <v>1489.99</v>
      </c>
      <c r="Y162" s="65">
        <f>[2]KZN!R160</f>
        <v>1289.1261321337977</v>
      </c>
      <c r="Z162" s="65">
        <f>[2]KZN!S160</f>
        <v>1690.8538678662023</v>
      </c>
      <c r="AA162" s="68">
        <f>[2]LP!Q160</f>
        <v>997.9606</v>
      </c>
      <c r="AB162" s="65">
        <f>[2]LP!R160</f>
        <v>868.82176808036434</v>
      </c>
      <c r="AC162" s="66">
        <f>[2]LP!S160</f>
        <v>1127.0994319196357</v>
      </c>
      <c r="AD162" s="65">
        <f>[2]MP!Q160</f>
        <v>733.68979999999999</v>
      </c>
      <c r="AE162" s="65">
        <f>[2]MP!R160</f>
        <v>640.09377170082098</v>
      </c>
      <c r="AF162" s="65">
        <f>[2]MP!S160</f>
        <v>827.285828299179</v>
      </c>
      <c r="AG162" s="68">
        <f>[2]NC!Q160</f>
        <v>259.79050000000001</v>
      </c>
      <c r="AH162" s="65">
        <f>[2]NC!R160</f>
        <v>209.893150035692</v>
      </c>
      <c r="AI162" s="66">
        <f>[2]NC!S160</f>
        <v>309.68784996430799</v>
      </c>
      <c r="AJ162" s="65">
        <f>[2]NW!Q160</f>
        <v>603.95719999999994</v>
      </c>
      <c r="AK162" s="65">
        <f>[2]NW!R160</f>
        <v>485.12746740227817</v>
      </c>
      <c r="AL162" s="65">
        <f>[2]NW!S160</f>
        <v>722.78693259772172</v>
      </c>
      <c r="AM162" s="68">
        <f>[2]WC!Q160</f>
        <v>825.02509999999995</v>
      </c>
      <c r="AN162" s="65">
        <f>[2]WC!R160</f>
        <v>703.51598755776729</v>
      </c>
      <c r="AO162" s="66">
        <f>[2]WC!S160</f>
        <v>946.53421244223262</v>
      </c>
      <c r="AQ162" s="87">
        <f t="shared" si="7"/>
        <v>44913</v>
      </c>
      <c r="AR162" s="64">
        <v>2</v>
      </c>
      <c r="AS162" s="68">
        <f>'[3]BUF(N)'!D261</f>
        <v>116.95156616069268</v>
      </c>
      <c r="AT162" s="65">
        <f>'[3]BUF(N)'!E261</f>
        <v>71.106552225701151</v>
      </c>
      <c r="AU162" s="66">
        <f>'[3]BUF(N)'!F261</f>
        <v>162.79658009568419</v>
      </c>
      <c r="AV162" s="65">
        <f>'[3]CPT(N)'!D261</f>
        <v>440.40369232431919</v>
      </c>
      <c r="AW162" s="65">
        <f>'[3]CPT(N)'!E261</f>
        <v>357.53733357657529</v>
      </c>
      <c r="AX162" s="65">
        <f>'[3]CPT(N)'!F261</f>
        <v>523.2700510720631</v>
      </c>
      <c r="AY162" s="68">
        <f>'[3]EKU(N)'!D261</f>
        <v>408.81995802701539</v>
      </c>
      <c r="AZ162" s="65">
        <f>'[3]EKU(N)'!E261</f>
        <v>342.31312725518052</v>
      </c>
      <c r="BA162" s="66">
        <f>'[3]EKU(N)'!F261</f>
        <v>475.32678879885026</v>
      </c>
      <c r="BB162" s="65">
        <f>'[3]ETH(N)'!D261</f>
        <v>374.32708056302977</v>
      </c>
      <c r="BC162" s="65">
        <f>'[3]ETH(N)'!E261</f>
        <v>323.18950943315315</v>
      </c>
      <c r="BD162" s="65">
        <f>'[3]ETH(N)'!F261</f>
        <v>425.46465169290639</v>
      </c>
      <c r="BE162" s="68">
        <f>'[3]JHN(N)'!D261</f>
        <v>387.94335951732313</v>
      </c>
      <c r="BF162" s="65">
        <f>'[3]JHN(N)'!E261</f>
        <v>274.64838080388409</v>
      </c>
      <c r="BG162" s="66">
        <f>'[3]JHN(N)'!F261</f>
        <v>501.23833823076217</v>
      </c>
      <c r="BH162" s="65">
        <f>'[3]MAN(N)'!D261</f>
        <v>135.15118390772068</v>
      </c>
      <c r="BI162" s="65">
        <f>'[3]MAN(N)'!E261</f>
        <v>79.258060290843716</v>
      </c>
      <c r="BJ162" s="65">
        <f>'[3]MAN(N)'!F261</f>
        <v>191.04430752459763</v>
      </c>
      <c r="BK162" s="68">
        <f>'[3]NMA(N)'!D261</f>
        <v>200.39730589859411</v>
      </c>
      <c r="BL162" s="65">
        <f>'[3]NMA(N)'!E261</f>
        <v>162.88693818049526</v>
      </c>
      <c r="BM162" s="66">
        <f>'[3]NMA(N)'!F261</f>
        <v>237.90767361669296</v>
      </c>
      <c r="BN162" s="65">
        <f>'[3]TSH(N)'!D261</f>
        <v>394.27344295254909</v>
      </c>
      <c r="BO162" s="65">
        <f>'[3]TSH(N)'!E261</f>
        <v>325.49638356390642</v>
      </c>
      <c r="BP162" s="66">
        <f>'[3]TSH(N)'!F261</f>
        <v>463.05050234119176</v>
      </c>
    </row>
    <row r="163" spans="1:68" x14ac:dyDescent="0.35">
      <c r="A163" s="87">
        <f t="shared" si="8"/>
        <v>44920</v>
      </c>
      <c r="B163" s="67">
        <v>52</v>
      </c>
      <c r="C163" s="65">
        <f>'[2]RSA All cause 0+ '!Q161</f>
        <v>9705.77</v>
      </c>
      <c r="D163" s="65">
        <f>'[2]RSA All cause 0+ '!R161</f>
        <v>9070.0306211777897</v>
      </c>
      <c r="E163" s="65">
        <f>'[2]RSA All cause 0+ '!S161</f>
        <v>10341.509378822211</v>
      </c>
      <c r="F163" s="68">
        <f>'[2]RSA Naturals'!Q161</f>
        <v>8165.31</v>
      </c>
      <c r="G163" s="65">
        <f>'[2]RSA Naturals'!R161</f>
        <v>7498.5109685513662</v>
      </c>
      <c r="H163" s="66">
        <f>'[2]RSA Naturals'!S161</f>
        <v>8832.1090314486355</v>
      </c>
      <c r="I163" s="65">
        <f>'[2]RSA Unnaturals'!T161</f>
        <v>1540.47</v>
      </c>
      <c r="J163" s="65">
        <f>'[2]RSA Unnaturals'!U161</f>
        <v>1375.7134101192801</v>
      </c>
      <c r="K163" s="66">
        <f>'[2]RSA Unnaturals'!V161</f>
        <v>1705.22658988072</v>
      </c>
      <c r="M163" s="87">
        <f t="shared" si="5"/>
        <v>44920</v>
      </c>
      <c r="N163" s="64">
        <f t="shared" si="6"/>
        <v>52</v>
      </c>
      <c r="O163" s="68">
        <f>[2]EC!Q161</f>
        <v>1227.94</v>
      </c>
      <c r="P163" s="65">
        <f>[2]EC!R161</f>
        <v>1069.4290584206522</v>
      </c>
      <c r="Q163" s="66">
        <f>[2]EC!S161</f>
        <v>1386.450941579348</v>
      </c>
      <c r="R163" s="65">
        <f>[2]FS!Q161</f>
        <v>488.44580000000002</v>
      </c>
      <c r="S163" s="65">
        <f>[2]FS!R161</f>
        <v>404.38204220425484</v>
      </c>
      <c r="T163" s="65">
        <f>[2]FS!S161</f>
        <v>572.5095577957452</v>
      </c>
      <c r="U163" s="68">
        <f>[2]GT!Q161</f>
        <v>1462.77</v>
      </c>
      <c r="V163" s="65">
        <f>[2]GT!R161</f>
        <v>1327.3458496082371</v>
      </c>
      <c r="W163" s="66">
        <f>[2]GT!S161</f>
        <v>1598.1941503917628</v>
      </c>
      <c r="X163" s="65">
        <f>[2]KZN!Q161</f>
        <v>1469.64</v>
      </c>
      <c r="Y163" s="65">
        <f>[2]KZN!R161</f>
        <v>1268.7761321337978</v>
      </c>
      <c r="Z163" s="65">
        <f>[2]KZN!S161</f>
        <v>1670.5038678662024</v>
      </c>
      <c r="AA163" s="68">
        <f>[2]LP!Q161</f>
        <v>1007.4</v>
      </c>
      <c r="AB163" s="65">
        <f>[2]LP!R161</f>
        <v>878.26116808036431</v>
      </c>
      <c r="AC163" s="66">
        <f>[2]LP!S161</f>
        <v>1136.5388319196356</v>
      </c>
      <c r="AD163" s="65">
        <f>[2]MP!Q161</f>
        <v>740.63319999999999</v>
      </c>
      <c r="AE163" s="65">
        <f>[2]MP!R161</f>
        <v>647.03717170082098</v>
      </c>
      <c r="AF163" s="65">
        <f>[2]MP!S161</f>
        <v>834.229228299179</v>
      </c>
      <c r="AG163" s="68">
        <f>[2]NC!Q161</f>
        <v>278.25439999999998</v>
      </c>
      <c r="AH163" s="65">
        <f>[2]NC!R161</f>
        <v>228.35705003569197</v>
      </c>
      <c r="AI163" s="66">
        <f>[2]NC!S161</f>
        <v>328.15174996430795</v>
      </c>
      <c r="AJ163" s="65">
        <f>[2]NW!Q161</f>
        <v>609.67280000000005</v>
      </c>
      <c r="AK163" s="65">
        <f>[2]NW!R161</f>
        <v>490.84306740227828</v>
      </c>
      <c r="AL163" s="65">
        <f>[2]NW!S161</f>
        <v>728.50253259772182</v>
      </c>
      <c r="AM163" s="68">
        <f>[2]WC!Q161</f>
        <v>880.55269999999996</v>
      </c>
      <c r="AN163" s="65">
        <f>[2]WC!R161</f>
        <v>759.0435875577673</v>
      </c>
      <c r="AO163" s="66">
        <f>[2]WC!S161</f>
        <v>1002.0618124422326</v>
      </c>
      <c r="AQ163" s="87">
        <f t="shared" si="7"/>
        <v>44920</v>
      </c>
      <c r="AR163" s="64">
        <v>2</v>
      </c>
      <c r="AS163" s="68">
        <f>'[3]BUF(N)'!D262</f>
        <v>120.76742238147087</v>
      </c>
      <c r="AT163" s="65">
        <f>'[3]BUF(N)'!E262</f>
        <v>73.426592807934284</v>
      </c>
      <c r="AU163" s="66">
        <f>'[3]BUF(N)'!F262</f>
        <v>168.10825195500746</v>
      </c>
      <c r="AV163" s="65">
        <f>'[3]CPT(N)'!D262</f>
        <v>447.51995999634204</v>
      </c>
      <c r="AW163" s="65">
        <f>'[3]CPT(N)'!E262</f>
        <v>363.31460432343033</v>
      </c>
      <c r="AX163" s="65">
        <f>'[3]CPT(N)'!F262</f>
        <v>531.72531566925375</v>
      </c>
      <c r="AY163" s="68">
        <f>'[3]EKU(N)'!D262</f>
        <v>411.11466110261961</v>
      </c>
      <c r="AZ163" s="65">
        <f>'[3]EKU(N)'!E262</f>
        <v>344.23452803444547</v>
      </c>
      <c r="BA163" s="66">
        <f>'[3]EKU(N)'!F262</f>
        <v>477.99479417079374</v>
      </c>
      <c r="BB163" s="65">
        <f>'[3]ETH(N)'!D262</f>
        <v>432.36374503686699</v>
      </c>
      <c r="BC163" s="65">
        <f>'[3]ETH(N)'!E262</f>
        <v>373.29766909989053</v>
      </c>
      <c r="BD163" s="65">
        <f>'[3]ETH(N)'!F262</f>
        <v>491.42982097384345</v>
      </c>
      <c r="BE163" s="68">
        <f>'[3]JHN(N)'!D262</f>
        <v>316.93806618084955</v>
      </c>
      <c r="BF163" s="65">
        <f>'[3]JHN(N)'!E262</f>
        <v>224.37947333339426</v>
      </c>
      <c r="BG163" s="66">
        <f>'[3]JHN(N)'!F262</f>
        <v>409.49665902830486</v>
      </c>
      <c r="BH163" s="65">
        <f>'[3]MAN(N)'!D262</f>
        <v>100.21462507154999</v>
      </c>
      <c r="BI163" s="65">
        <f>'[3]MAN(N)'!E262</f>
        <v>58.769864726959774</v>
      </c>
      <c r="BJ163" s="65">
        <f>'[3]MAN(N)'!F262</f>
        <v>141.6593854161402</v>
      </c>
      <c r="BK163" s="68">
        <f>'[3]NMA(N)'!D262</f>
        <v>188.93851200438436</v>
      </c>
      <c r="BL163" s="65">
        <f>'[3]NMA(N)'!E262</f>
        <v>153.57300132740369</v>
      </c>
      <c r="BM163" s="66">
        <f>'[3]NMA(N)'!F262</f>
        <v>224.30402268136504</v>
      </c>
      <c r="BN163" s="65">
        <f>'[3]TSH(N)'!D262</f>
        <v>353.27133252860654</v>
      </c>
      <c r="BO163" s="65">
        <f>'[3]TSH(N)'!E262</f>
        <v>291.64668128231642</v>
      </c>
      <c r="BP163" s="66">
        <f>'[3]TSH(N)'!F262</f>
        <v>414.89598377489665</v>
      </c>
    </row>
  </sheetData>
  <mergeCells count="58">
    <mergeCell ref="A111:K111"/>
    <mergeCell ref="M111:AO111"/>
    <mergeCell ref="AQ111:BP111"/>
    <mergeCell ref="BO3:BP3"/>
    <mergeCell ref="A4:K4"/>
    <mergeCell ref="M4:AO4"/>
    <mergeCell ref="AQ4:BP4"/>
    <mergeCell ref="A58:K58"/>
    <mergeCell ref="M58:AO58"/>
    <mergeCell ref="AQ58:BP58"/>
    <mergeCell ref="AW3:AX3"/>
    <mergeCell ref="AZ3:BA3"/>
    <mergeCell ref="BC3:BD3"/>
    <mergeCell ref="BF3:BG3"/>
    <mergeCell ref="BI3:BJ3"/>
    <mergeCell ref="BL3:BM3"/>
    <mergeCell ref="BN2:BP2"/>
    <mergeCell ref="D3:E3"/>
    <mergeCell ref="G3:H3"/>
    <mergeCell ref="J3:K3"/>
    <mergeCell ref="P3:Q3"/>
    <mergeCell ref="S3:T3"/>
    <mergeCell ref="V3:W3"/>
    <mergeCell ref="Y3:Z3"/>
    <mergeCell ref="AB3:AC3"/>
    <mergeCell ref="AE3:AF3"/>
    <mergeCell ref="AV2:AX2"/>
    <mergeCell ref="AY2:BA2"/>
    <mergeCell ref="BB2:BD2"/>
    <mergeCell ref="BE2:BG2"/>
    <mergeCell ref="BH2:BJ2"/>
    <mergeCell ref="BK2:BM2"/>
    <mergeCell ref="AS2:AU2"/>
    <mergeCell ref="AH3:AI3"/>
    <mergeCell ref="AK3:AL3"/>
    <mergeCell ref="AN3:AO3"/>
    <mergeCell ref="AT3:AU3"/>
    <mergeCell ref="AG2:AI2"/>
    <mergeCell ref="AJ2:AL2"/>
    <mergeCell ref="AM2:AO2"/>
    <mergeCell ref="AQ2:AQ3"/>
    <mergeCell ref="AR2:AR3"/>
    <mergeCell ref="AD2:AF2"/>
    <mergeCell ref="A1:K1"/>
    <mergeCell ref="M1:AO1"/>
    <mergeCell ref="AQ1:BP1"/>
    <mergeCell ref="A2:A3"/>
    <mergeCell ref="B2:B3"/>
    <mergeCell ref="C2:E2"/>
    <mergeCell ref="F2:H2"/>
    <mergeCell ref="I2:K2"/>
    <mergeCell ref="M2:M3"/>
    <mergeCell ref="N2:N3"/>
    <mergeCell ref="O2:Q2"/>
    <mergeCell ref="R2:T2"/>
    <mergeCell ref="U2:W2"/>
    <mergeCell ref="X2:Z2"/>
    <mergeCell ref="AA2:AC2"/>
  </mergeCells>
  <phoneticPr fontId="15" type="noConversion"/>
  <pageMargins left="0.7" right="0.7" top="0.75" bottom="0.75" header="0.3" footer="0.3"/>
  <pageSetup orientation="portrait" horizontalDpi="4294967295" verticalDpi="4294967295"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57"/>
  <sheetViews>
    <sheetView workbookViewId="0"/>
  </sheetViews>
  <sheetFormatPr defaultRowHeight="14.5" x14ac:dyDescent="0.35"/>
  <cols>
    <col min="1" max="1" width="13.54296875" customWidth="1"/>
  </cols>
  <sheetData>
    <row r="1" spans="1:15" x14ac:dyDescent="0.35">
      <c r="C1" s="85" t="s">
        <v>170</v>
      </c>
    </row>
    <row r="2" spans="1:15" ht="15" thickBot="1" x14ac:dyDescent="0.4"/>
    <row r="3" spans="1:15" x14ac:dyDescent="0.35">
      <c r="A3" s="117"/>
      <c r="B3" s="117" t="s">
        <v>48</v>
      </c>
      <c r="C3" s="111" t="s">
        <v>19</v>
      </c>
      <c r="D3" s="112"/>
      <c r="E3" s="112"/>
      <c r="F3" s="112"/>
      <c r="G3" s="112"/>
      <c r="H3" s="113"/>
      <c r="I3" s="111" t="s">
        <v>163</v>
      </c>
      <c r="J3" s="112"/>
      <c r="K3" s="112"/>
      <c r="L3" s="112"/>
      <c r="M3" s="112"/>
      <c r="N3" s="113"/>
    </row>
    <row r="4" spans="1:15" ht="15" thickBot="1" x14ac:dyDescent="0.4">
      <c r="A4" s="118"/>
      <c r="B4" s="118"/>
      <c r="C4" s="57">
        <v>2014</v>
      </c>
      <c r="D4" s="82">
        <v>2015</v>
      </c>
      <c r="E4" s="82">
        <v>2016</v>
      </c>
      <c r="F4" s="82">
        <v>2017</v>
      </c>
      <c r="G4" s="82">
        <v>2018</v>
      </c>
      <c r="H4" s="82">
        <v>2019</v>
      </c>
      <c r="I4" s="57">
        <v>2014</v>
      </c>
      <c r="J4" s="82">
        <v>2015</v>
      </c>
      <c r="K4" s="82">
        <v>2016</v>
      </c>
      <c r="L4" s="82">
        <v>2017</v>
      </c>
      <c r="M4" s="82">
        <v>2018</v>
      </c>
      <c r="N4" s="83">
        <v>2019</v>
      </c>
      <c r="O4" s="84"/>
    </row>
    <row r="5" spans="1:15" x14ac:dyDescent="0.35">
      <c r="A5" s="58"/>
      <c r="B5" s="67">
        <v>1</v>
      </c>
      <c r="C5" s="60">
        <v>11171.92</v>
      </c>
      <c r="D5" s="65">
        <v>10000.651099999999</v>
      </c>
      <c r="E5" s="65">
        <v>11576.4251</v>
      </c>
      <c r="F5" s="65">
        <v>9937.92</v>
      </c>
      <c r="G5" s="65">
        <v>10251.439999999999</v>
      </c>
      <c r="H5" s="61">
        <v>9791.76</v>
      </c>
      <c r="I5" s="62">
        <v>9702.08</v>
      </c>
      <c r="J5" s="60">
        <v>9202.7199999999993</v>
      </c>
      <c r="K5" s="60">
        <v>10623.1</v>
      </c>
      <c r="L5" s="60">
        <v>8788.1</v>
      </c>
      <c r="M5" s="60">
        <v>9007.7099999999991</v>
      </c>
      <c r="N5" s="66">
        <v>8559.66</v>
      </c>
    </row>
    <row r="6" spans="1:15" x14ac:dyDescent="0.35">
      <c r="A6" s="63"/>
      <c r="B6" s="67">
        <v>2</v>
      </c>
      <c r="C6" s="65">
        <v>9951.5717999999997</v>
      </c>
      <c r="D6" s="65">
        <v>9602.6438999999991</v>
      </c>
      <c r="E6" s="65">
        <v>8995.2284</v>
      </c>
      <c r="F6" s="65">
        <v>9264.0478999999996</v>
      </c>
      <c r="G6" s="65">
        <v>9498.7302</v>
      </c>
      <c r="H6" s="66">
        <v>9595.0856999999996</v>
      </c>
      <c r="I6" s="68">
        <v>9162.26</v>
      </c>
      <c r="J6" s="65">
        <v>8861.75</v>
      </c>
      <c r="K6" s="65">
        <v>8282.52</v>
      </c>
      <c r="L6" s="65">
        <v>8464.16</v>
      </c>
      <c r="M6" s="65">
        <v>8661.66</v>
      </c>
      <c r="N6" s="66">
        <v>8672.83</v>
      </c>
    </row>
    <row r="7" spans="1:15" x14ac:dyDescent="0.35">
      <c r="A7" s="63"/>
      <c r="B7" s="67">
        <v>3</v>
      </c>
      <c r="C7" s="65">
        <v>9954.4807000000001</v>
      </c>
      <c r="D7" s="65">
        <v>9098.2616999999991</v>
      </c>
      <c r="E7" s="65">
        <v>8960.6123000000007</v>
      </c>
      <c r="F7" s="65">
        <v>8972.3868999999995</v>
      </c>
      <c r="G7" s="65">
        <v>9275.7282999999989</v>
      </c>
      <c r="H7" s="66">
        <v>9555.9844999999987</v>
      </c>
      <c r="I7" s="68">
        <v>9203.86</v>
      </c>
      <c r="J7" s="65">
        <v>8386.58</v>
      </c>
      <c r="K7" s="65">
        <v>8183.49</v>
      </c>
      <c r="L7" s="65">
        <v>8191.11</v>
      </c>
      <c r="M7" s="65">
        <v>8456.73</v>
      </c>
      <c r="N7" s="66">
        <v>8757.2099999999991</v>
      </c>
    </row>
    <row r="8" spans="1:15" x14ac:dyDescent="0.35">
      <c r="A8" s="63"/>
      <c r="B8" s="67">
        <v>4</v>
      </c>
      <c r="C8" s="65">
        <v>9602.3632999999991</v>
      </c>
      <c r="D8" s="65">
        <v>9558.8166000000001</v>
      </c>
      <c r="E8" s="65">
        <v>9039.7358999999997</v>
      </c>
      <c r="F8" s="65">
        <v>8970.9907000000003</v>
      </c>
      <c r="G8" s="65">
        <v>8653.3556000000008</v>
      </c>
      <c r="H8" s="66">
        <v>8907.3888999999999</v>
      </c>
      <c r="I8" s="68">
        <v>8850.9699999999993</v>
      </c>
      <c r="J8" s="65">
        <v>8659.17</v>
      </c>
      <c r="K8" s="65">
        <v>8078.53</v>
      </c>
      <c r="L8" s="65">
        <v>8155.8</v>
      </c>
      <c r="M8" s="65">
        <v>7819.81</v>
      </c>
      <c r="N8" s="66">
        <v>8066.1</v>
      </c>
    </row>
    <row r="9" spans="1:15" x14ac:dyDescent="0.35">
      <c r="A9" s="63"/>
      <c r="B9" s="67">
        <v>5</v>
      </c>
      <c r="C9" s="65">
        <v>9678.3595999999998</v>
      </c>
      <c r="D9" s="65">
        <v>10096.0131</v>
      </c>
      <c r="E9" s="65">
        <v>9453.7322999999997</v>
      </c>
      <c r="F9" s="65">
        <v>9134.6172000000006</v>
      </c>
      <c r="G9" s="65">
        <v>9014.49</v>
      </c>
      <c r="H9" s="66">
        <v>9065.44</v>
      </c>
      <c r="I9" s="68">
        <v>8865.7000000000007</v>
      </c>
      <c r="J9" s="65">
        <v>9118.3799999999992</v>
      </c>
      <c r="K9" s="65">
        <v>8469.59</v>
      </c>
      <c r="L9" s="65">
        <v>8221.74</v>
      </c>
      <c r="M9" s="65">
        <v>8012.76</v>
      </c>
      <c r="N9" s="66">
        <v>7996.8</v>
      </c>
    </row>
    <row r="10" spans="1:15" x14ac:dyDescent="0.35">
      <c r="A10" s="63"/>
      <c r="B10" s="67">
        <v>6</v>
      </c>
      <c r="C10" s="65">
        <v>9996.8293000000012</v>
      </c>
      <c r="D10" s="65">
        <v>10089.8084</v>
      </c>
      <c r="E10" s="65">
        <v>9249.5716999999986</v>
      </c>
      <c r="F10" s="65">
        <v>9365.830899999999</v>
      </c>
      <c r="G10" s="65">
        <v>9158.4599999999991</v>
      </c>
      <c r="H10" s="66">
        <v>9465.43</v>
      </c>
      <c r="I10" s="68">
        <v>9083.4500000000007</v>
      </c>
      <c r="J10" s="65">
        <v>9202.23</v>
      </c>
      <c r="K10" s="65">
        <v>8388.0499999999993</v>
      </c>
      <c r="L10" s="65">
        <v>8425.1299999999992</v>
      </c>
      <c r="M10" s="65">
        <v>8144.08</v>
      </c>
      <c r="N10" s="66">
        <v>8356.08</v>
      </c>
    </row>
    <row r="11" spans="1:15" x14ac:dyDescent="0.35">
      <c r="A11" s="63"/>
      <c r="B11" s="67">
        <v>7</v>
      </c>
      <c r="C11" s="65">
        <v>10152.4452</v>
      </c>
      <c r="D11" s="65">
        <v>9383.6234999999997</v>
      </c>
      <c r="E11" s="65">
        <v>9308.9017000000003</v>
      </c>
      <c r="F11" s="65">
        <v>8991.4714999999997</v>
      </c>
      <c r="G11" s="65">
        <v>8859.6795000000002</v>
      </c>
      <c r="H11" s="66">
        <v>9098.3086000000003</v>
      </c>
      <c r="I11" s="68">
        <v>9306.43</v>
      </c>
      <c r="J11" s="65">
        <v>8572.98</v>
      </c>
      <c r="K11" s="65">
        <v>8404.74</v>
      </c>
      <c r="L11" s="65">
        <v>8059.3</v>
      </c>
      <c r="M11" s="65">
        <v>7905.19</v>
      </c>
      <c r="N11" s="66">
        <v>8137.21</v>
      </c>
    </row>
    <row r="12" spans="1:15" x14ac:dyDescent="0.35">
      <c r="A12" s="63"/>
      <c r="B12" s="67">
        <v>8</v>
      </c>
      <c r="C12" s="65">
        <v>9525.6740000000009</v>
      </c>
      <c r="D12" s="65">
        <v>9396.3122000000003</v>
      </c>
      <c r="E12" s="65">
        <v>9232.1779999999999</v>
      </c>
      <c r="F12" s="65">
        <v>8870.4848000000002</v>
      </c>
      <c r="G12" s="65">
        <v>8863.7554</v>
      </c>
      <c r="H12" s="66">
        <v>9038.9097999999994</v>
      </c>
      <c r="I12" s="68">
        <v>8671.59</v>
      </c>
      <c r="J12" s="65">
        <v>8481.65</v>
      </c>
      <c r="K12" s="65">
        <v>8337.01</v>
      </c>
      <c r="L12" s="65">
        <v>8016.39</v>
      </c>
      <c r="M12" s="65">
        <v>7864.59</v>
      </c>
      <c r="N12" s="66">
        <v>8159.91</v>
      </c>
    </row>
    <row r="13" spans="1:15" x14ac:dyDescent="0.35">
      <c r="A13" s="63"/>
      <c r="B13" s="67">
        <v>9</v>
      </c>
      <c r="C13" s="65">
        <v>9583.5794999999998</v>
      </c>
      <c r="D13" s="65">
        <v>10079.67</v>
      </c>
      <c r="E13" s="65">
        <v>9446.0299999999988</v>
      </c>
      <c r="F13" s="65">
        <v>9448.3900000000012</v>
      </c>
      <c r="G13" s="65">
        <v>9180.77</v>
      </c>
      <c r="H13" s="66">
        <v>9478.7900000000009</v>
      </c>
      <c r="I13" s="68">
        <v>8655.81</v>
      </c>
      <c r="J13" s="65">
        <v>8995.58</v>
      </c>
      <c r="K13" s="65">
        <v>8405.81</v>
      </c>
      <c r="L13" s="65">
        <v>8392.69</v>
      </c>
      <c r="M13" s="65">
        <v>8103</v>
      </c>
      <c r="N13" s="66">
        <v>8351.34</v>
      </c>
    </row>
    <row r="14" spans="1:15" x14ac:dyDescent="0.35">
      <c r="A14" s="63"/>
      <c r="B14" s="67">
        <v>10</v>
      </c>
      <c r="C14" s="65">
        <v>10236.200000000001</v>
      </c>
      <c r="D14" s="65">
        <v>9571.2161999999989</v>
      </c>
      <c r="E14" s="65">
        <v>9355.9528000000009</v>
      </c>
      <c r="F14" s="65">
        <v>9304.8451999999997</v>
      </c>
      <c r="G14" s="65">
        <v>9426.59</v>
      </c>
      <c r="H14" s="66">
        <v>9670.1999999999989</v>
      </c>
      <c r="I14" s="68">
        <v>9194.11</v>
      </c>
      <c r="J14" s="65">
        <v>8708.0499999999993</v>
      </c>
      <c r="K14" s="65">
        <v>8425.1</v>
      </c>
      <c r="L14" s="65">
        <v>8318.9</v>
      </c>
      <c r="M14" s="65">
        <v>8333.42</v>
      </c>
      <c r="N14" s="66">
        <v>8422.8799999999992</v>
      </c>
    </row>
    <row r="15" spans="1:15" x14ac:dyDescent="0.35">
      <c r="A15" s="63"/>
      <c r="B15" s="67">
        <v>11</v>
      </c>
      <c r="C15" s="65">
        <v>9966.598</v>
      </c>
      <c r="D15" s="65">
        <v>9429.2246999999988</v>
      </c>
      <c r="E15" s="65">
        <v>9260.9323000000004</v>
      </c>
      <c r="F15" s="65">
        <v>9282.3788000000004</v>
      </c>
      <c r="G15" s="65">
        <v>9093.4876999999997</v>
      </c>
      <c r="H15" s="66">
        <v>9170.8857000000007</v>
      </c>
      <c r="I15" s="68">
        <v>9156.89</v>
      </c>
      <c r="J15" s="65">
        <v>8571.56</v>
      </c>
      <c r="K15" s="65">
        <v>8372.91</v>
      </c>
      <c r="L15" s="65">
        <v>8412.19</v>
      </c>
      <c r="M15" s="65">
        <v>8169.17</v>
      </c>
      <c r="N15" s="66">
        <v>8216.01</v>
      </c>
    </row>
    <row r="16" spans="1:15" x14ac:dyDescent="0.35">
      <c r="A16" s="63"/>
      <c r="B16" s="67">
        <v>12</v>
      </c>
      <c r="C16" s="65">
        <v>9683.6003000000001</v>
      </c>
      <c r="D16" s="65">
        <v>9087.3500999999997</v>
      </c>
      <c r="E16" s="65">
        <v>9356.7199999999993</v>
      </c>
      <c r="F16" s="65">
        <v>8762.5293000000001</v>
      </c>
      <c r="G16" s="65">
        <v>9320.7721999999994</v>
      </c>
      <c r="H16" s="66">
        <v>9153.1720999999998</v>
      </c>
      <c r="I16" s="68">
        <v>8889.06</v>
      </c>
      <c r="J16" s="65">
        <v>8291.89</v>
      </c>
      <c r="K16" s="65">
        <v>8333.48</v>
      </c>
      <c r="L16" s="65">
        <v>7903.86</v>
      </c>
      <c r="M16" s="65">
        <v>8380.08</v>
      </c>
      <c r="N16" s="66">
        <v>8190.5</v>
      </c>
    </row>
    <row r="17" spans="1:14" x14ac:dyDescent="0.35">
      <c r="A17" s="63"/>
      <c r="B17" s="67">
        <v>13</v>
      </c>
      <c r="C17" s="65">
        <v>9928.3112999999994</v>
      </c>
      <c r="D17" s="65">
        <v>9637.5</v>
      </c>
      <c r="E17" s="65">
        <v>9752.3570999999993</v>
      </c>
      <c r="F17" s="65">
        <v>9250.8758999999991</v>
      </c>
      <c r="G17" s="65">
        <v>9690.17</v>
      </c>
      <c r="H17" s="66">
        <v>9289.26</v>
      </c>
      <c r="I17" s="68">
        <v>9178.0499999999993</v>
      </c>
      <c r="J17" s="65">
        <v>8497.5</v>
      </c>
      <c r="K17" s="65">
        <v>8754.3799999999992</v>
      </c>
      <c r="L17" s="65">
        <v>8323.16</v>
      </c>
      <c r="M17" s="65">
        <v>8528.7800000000007</v>
      </c>
      <c r="N17" s="66">
        <v>8256.7900000000009</v>
      </c>
    </row>
    <row r="18" spans="1:14" x14ac:dyDescent="0.35">
      <c r="A18" s="63"/>
      <c r="B18" s="67">
        <v>14</v>
      </c>
      <c r="C18" s="65">
        <v>10020.508400000001</v>
      </c>
      <c r="D18" s="65">
        <v>9922.070099999999</v>
      </c>
      <c r="E18" s="65">
        <v>9716.2110999999986</v>
      </c>
      <c r="F18" s="65">
        <v>9577.4700000000012</v>
      </c>
      <c r="G18" s="65">
        <v>10124.89</v>
      </c>
      <c r="H18" s="66">
        <v>9633.16</v>
      </c>
      <c r="I18" s="68">
        <v>9091.01</v>
      </c>
      <c r="J18" s="65">
        <v>9048.65</v>
      </c>
      <c r="K18" s="65">
        <v>8812.4599999999991</v>
      </c>
      <c r="L18" s="65">
        <v>8390.36</v>
      </c>
      <c r="M18" s="65">
        <v>8961.57</v>
      </c>
      <c r="N18" s="66">
        <v>8502.8700000000008</v>
      </c>
    </row>
    <row r="19" spans="1:14" x14ac:dyDescent="0.35">
      <c r="A19" s="63"/>
      <c r="B19" s="67">
        <v>15</v>
      </c>
      <c r="C19" s="65">
        <v>9972.3973000000005</v>
      </c>
      <c r="D19" s="65">
        <v>9866.2147000000004</v>
      </c>
      <c r="E19" s="65">
        <v>9814.5143000000007</v>
      </c>
      <c r="F19" s="65">
        <v>9055.7000000000007</v>
      </c>
      <c r="G19" s="65">
        <v>9413.9575999999997</v>
      </c>
      <c r="H19" s="66">
        <v>9635.5540999999994</v>
      </c>
      <c r="I19" s="68">
        <v>9197.9500000000007</v>
      </c>
      <c r="J19" s="65">
        <v>9074.93</v>
      </c>
      <c r="K19" s="65">
        <v>8954.84</v>
      </c>
      <c r="L19" s="65">
        <v>8074.67</v>
      </c>
      <c r="M19" s="65">
        <v>8490.82</v>
      </c>
      <c r="N19" s="66">
        <v>8693.8799999999992</v>
      </c>
    </row>
    <row r="20" spans="1:14" x14ac:dyDescent="0.35">
      <c r="A20" s="63"/>
      <c r="B20" s="67">
        <v>16</v>
      </c>
      <c r="C20" s="65">
        <v>10066.9048</v>
      </c>
      <c r="D20" s="65">
        <v>9606.8651000000009</v>
      </c>
      <c r="E20" s="65">
        <v>9219.6373000000003</v>
      </c>
      <c r="F20" s="65">
        <v>9753.8837999999996</v>
      </c>
      <c r="G20" s="65">
        <v>9590.5342999999993</v>
      </c>
      <c r="H20" s="66">
        <v>9397.9600000000009</v>
      </c>
      <c r="I20" s="68">
        <v>9157.16</v>
      </c>
      <c r="J20" s="65">
        <v>8836.43</v>
      </c>
      <c r="K20" s="65">
        <v>8365.67</v>
      </c>
      <c r="L20" s="65">
        <v>8867.2099999999991</v>
      </c>
      <c r="M20" s="65">
        <v>8752.14</v>
      </c>
      <c r="N20" s="66">
        <v>8329.1</v>
      </c>
    </row>
    <row r="21" spans="1:14" x14ac:dyDescent="0.35">
      <c r="A21" s="63"/>
      <c r="B21" s="67">
        <v>17</v>
      </c>
      <c r="C21" s="65">
        <v>10030.507799999999</v>
      </c>
      <c r="D21" s="65">
        <v>10074.09</v>
      </c>
      <c r="E21" s="65">
        <v>9506.5009000000009</v>
      </c>
      <c r="F21" s="65">
        <v>9581.6757999999991</v>
      </c>
      <c r="G21" s="65">
        <v>9779.4000000000015</v>
      </c>
      <c r="H21" s="66">
        <v>9891.2100000000009</v>
      </c>
      <c r="I21" s="68">
        <v>9172.1</v>
      </c>
      <c r="J21" s="65">
        <v>9017.16</v>
      </c>
      <c r="K21" s="65">
        <v>8511.19</v>
      </c>
      <c r="L21" s="65">
        <v>8604.74</v>
      </c>
      <c r="M21" s="65">
        <v>8751.3700000000008</v>
      </c>
      <c r="N21" s="66">
        <v>8825.36</v>
      </c>
    </row>
    <row r="22" spans="1:14" x14ac:dyDescent="0.35">
      <c r="A22" s="63"/>
      <c r="B22" s="67">
        <v>18</v>
      </c>
      <c r="C22" s="65">
        <v>10690.3372</v>
      </c>
      <c r="D22" s="65">
        <v>10658.093699999999</v>
      </c>
      <c r="E22" s="65">
        <v>10532.92</v>
      </c>
      <c r="F22" s="65">
        <v>9990.6</v>
      </c>
      <c r="G22" s="65">
        <v>10123.08</v>
      </c>
      <c r="H22" s="66">
        <v>10224.67</v>
      </c>
      <c r="I22" s="68">
        <v>9708.0499999999993</v>
      </c>
      <c r="J22" s="65">
        <v>9713.83</v>
      </c>
      <c r="K22" s="65">
        <v>9469.1200000000008</v>
      </c>
      <c r="L22" s="65">
        <v>8878.41</v>
      </c>
      <c r="M22" s="65">
        <v>9054.15</v>
      </c>
      <c r="N22" s="66">
        <v>9122.92</v>
      </c>
    </row>
    <row r="23" spans="1:14" x14ac:dyDescent="0.35">
      <c r="A23" s="63"/>
      <c r="B23" s="67">
        <v>19</v>
      </c>
      <c r="C23" s="65">
        <v>10095.462300000001</v>
      </c>
      <c r="D23" s="65">
        <v>10446.947200000001</v>
      </c>
      <c r="E23" s="65">
        <v>10492.9576</v>
      </c>
      <c r="F23" s="65">
        <v>9671.1074000000008</v>
      </c>
      <c r="G23" s="65">
        <v>10420.0687</v>
      </c>
      <c r="H23" s="66">
        <v>10461.83</v>
      </c>
      <c r="I23" s="68">
        <v>9271.3700000000008</v>
      </c>
      <c r="J23" s="65">
        <v>9685.0400000000009</v>
      </c>
      <c r="K23" s="65">
        <v>9620.34</v>
      </c>
      <c r="L23" s="65">
        <v>8829.2000000000007</v>
      </c>
      <c r="M23" s="65">
        <v>9428.34</v>
      </c>
      <c r="N23" s="66">
        <v>9420.31</v>
      </c>
    </row>
    <row r="24" spans="1:14" x14ac:dyDescent="0.35">
      <c r="A24" s="63"/>
      <c r="B24" s="67">
        <v>20</v>
      </c>
      <c r="C24" s="65">
        <v>10088.566000000001</v>
      </c>
      <c r="D24" s="65">
        <v>10371.3658</v>
      </c>
      <c r="E24" s="65">
        <v>10265.5317</v>
      </c>
      <c r="F24" s="65">
        <v>10549.4094</v>
      </c>
      <c r="G24" s="65">
        <v>10525.4365</v>
      </c>
      <c r="H24" s="66">
        <v>10179.853499999999</v>
      </c>
      <c r="I24" s="68">
        <v>9357.26</v>
      </c>
      <c r="J24" s="65">
        <v>9546.01</v>
      </c>
      <c r="K24" s="65">
        <v>9415.0499999999993</v>
      </c>
      <c r="L24" s="65">
        <v>9613.43</v>
      </c>
      <c r="M24" s="65">
        <v>9650.9599999999991</v>
      </c>
      <c r="N24" s="66">
        <v>9232.31</v>
      </c>
    </row>
    <row r="25" spans="1:14" x14ac:dyDescent="0.35">
      <c r="A25" s="63"/>
      <c r="B25" s="67">
        <v>21</v>
      </c>
      <c r="C25" s="65">
        <v>9224.1131999999998</v>
      </c>
      <c r="D25" s="65">
        <v>10774.7734</v>
      </c>
      <c r="E25" s="65">
        <v>10202.899799999999</v>
      </c>
      <c r="F25" s="65">
        <v>9793.5987999999998</v>
      </c>
      <c r="G25" s="65">
        <v>10193.291800000001</v>
      </c>
      <c r="H25" s="66">
        <v>10371.5571</v>
      </c>
      <c r="I25" s="68">
        <v>8473.36</v>
      </c>
      <c r="J25" s="65">
        <v>9834.44</v>
      </c>
      <c r="K25" s="65">
        <v>9299.9599999999991</v>
      </c>
      <c r="L25" s="65">
        <v>8875.08</v>
      </c>
      <c r="M25" s="65">
        <v>9320.94</v>
      </c>
      <c r="N25" s="66">
        <v>9393.6200000000008</v>
      </c>
    </row>
    <row r="26" spans="1:14" x14ac:dyDescent="0.35">
      <c r="A26" s="63"/>
      <c r="B26" s="67">
        <v>22</v>
      </c>
      <c r="C26" s="65">
        <v>10311.053400000001</v>
      </c>
      <c r="D26" s="65">
        <v>11880.71</v>
      </c>
      <c r="E26" s="65">
        <v>10926.06</v>
      </c>
      <c r="F26" s="65">
        <v>10181.92</v>
      </c>
      <c r="G26" s="65">
        <v>10887.769999999999</v>
      </c>
      <c r="H26" s="66">
        <v>10945.75</v>
      </c>
      <c r="I26" s="68">
        <v>9444.93</v>
      </c>
      <c r="J26" s="65">
        <v>10872.3</v>
      </c>
      <c r="K26" s="65">
        <v>9867.66</v>
      </c>
      <c r="L26" s="65">
        <v>9174.9699999999993</v>
      </c>
      <c r="M26" s="65">
        <v>9822.7199999999993</v>
      </c>
      <c r="N26" s="66">
        <v>9848.7099999999991</v>
      </c>
    </row>
    <row r="27" spans="1:14" x14ac:dyDescent="0.35">
      <c r="A27" s="63"/>
      <c r="B27" s="67">
        <v>23</v>
      </c>
      <c r="C27" s="65">
        <v>11007.32</v>
      </c>
      <c r="D27" s="65">
        <v>12322.083199999999</v>
      </c>
      <c r="E27" s="65">
        <v>11349.59</v>
      </c>
      <c r="F27" s="65">
        <v>10754.006000000001</v>
      </c>
      <c r="G27" s="65">
        <v>11833.580000000002</v>
      </c>
      <c r="H27" s="66">
        <v>11813.98</v>
      </c>
      <c r="I27" s="68">
        <v>9958.25</v>
      </c>
      <c r="J27" s="65">
        <v>11502.8</v>
      </c>
      <c r="K27" s="65">
        <v>10348.6</v>
      </c>
      <c r="L27" s="65">
        <v>9781.77</v>
      </c>
      <c r="M27" s="65">
        <v>10735.2</v>
      </c>
      <c r="N27" s="66">
        <v>10675.1</v>
      </c>
    </row>
    <row r="28" spans="1:14" x14ac:dyDescent="0.35">
      <c r="A28" s="63"/>
      <c r="B28" s="67">
        <v>24</v>
      </c>
      <c r="C28" s="65">
        <v>11690.922799999998</v>
      </c>
      <c r="D28" s="65">
        <v>12403.3379</v>
      </c>
      <c r="E28" s="65">
        <v>11597.095299999999</v>
      </c>
      <c r="F28" s="65">
        <v>10654.86</v>
      </c>
      <c r="G28" s="65">
        <v>11520.915299999999</v>
      </c>
      <c r="H28" s="66">
        <v>11995</v>
      </c>
      <c r="I28" s="68">
        <v>10827.8</v>
      </c>
      <c r="J28" s="65">
        <v>11527.2</v>
      </c>
      <c r="K28" s="65">
        <v>10671.8</v>
      </c>
      <c r="L28" s="65">
        <v>9625.34</v>
      </c>
      <c r="M28" s="65">
        <v>10562.3</v>
      </c>
      <c r="N28" s="66">
        <v>10987.8</v>
      </c>
    </row>
    <row r="29" spans="1:14" x14ac:dyDescent="0.35">
      <c r="A29" s="63"/>
      <c r="B29" s="67">
        <v>25</v>
      </c>
      <c r="C29" s="65">
        <v>11593.959199999999</v>
      </c>
      <c r="D29" s="65">
        <v>11968.350399999999</v>
      </c>
      <c r="E29" s="65">
        <v>10898.2102</v>
      </c>
      <c r="F29" s="65">
        <v>10445.810899999999</v>
      </c>
      <c r="G29" s="65">
        <v>11599.642599999999</v>
      </c>
      <c r="H29" s="66">
        <v>12394.92</v>
      </c>
      <c r="I29" s="68">
        <v>10743.9</v>
      </c>
      <c r="J29" s="65">
        <v>11032.8</v>
      </c>
      <c r="K29" s="65">
        <v>9995.0499999999993</v>
      </c>
      <c r="L29" s="65">
        <v>9573.2999999999993</v>
      </c>
      <c r="M29" s="65">
        <v>10623</v>
      </c>
      <c r="N29" s="66">
        <v>11288.1</v>
      </c>
    </row>
    <row r="30" spans="1:14" x14ac:dyDescent="0.35">
      <c r="A30" s="63"/>
      <c r="B30" s="67">
        <v>26</v>
      </c>
      <c r="C30" s="65">
        <v>11657.838099999999</v>
      </c>
      <c r="D30" s="65">
        <v>11885.730000000001</v>
      </c>
      <c r="E30" s="65">
        <v>11487.9</v>
      </c>
      <c r="F30" s="65">
        <v>11218.099999999999</v>
      </c>
      <c r="G30" s="65">
        <v>11253.669999999998</v>
      </c>
      <c r="H30" s="66">
        <v>11834.130000000001</v>
      </c>
      <c r="I30" s="68">
        <v>10743.4</v>
      </c>
      <c r="J30" s="65">
        <v>10798.2</v>
      </c>
      <c r="K30" s="65">
        <v>10365.299999999999</v>
      </c>
      <c r="L30" s="65">
        <v>10135.299999999999</v>
      </c>
      <c r="M30" s="65">
        <v>10208.799999999999</v>
      </c>
      <c r="N30" s="66">
        <v>10728</v>
      </c>
    </row>
    <row r="31" spans="1:14" x14ac:dyDescent="0.35">
      <c r="A31" s="63"/>
      <c r="B31" s="67">
        <v>27</v>
      </c>
      <c r="C31" s="65">
        <v>11895.5</v>
      </c>
      <c r="D31" s="65">
        <v>11405.42</v>
      </c>
      <c r="E31" s="65">
        <v>12167.43</v>
      </c>
      <c r="F31" s="65">
        <v>11527.49</v>
      </c>
      <c r="G31" s="65">
        <v>11989.73</v>
      </c>
      <c r="H31" s="66">
        <v>11640.75</v>
      </c>
      <c r="I31" s="68">
        <v>10823.8</v>
      </c>
      <c r="J31" s="65">
        <v>10396.799999999999</v>
      </c>
      <c r="K31" s="65">
        <v>10969.9</v>
      </c>
      <c r="L31" s="65">
        <v>10276</v>
      </c>
      <c r="M31" s="65">
        <v>10749.6</v>
      </c>
      <c r="N31" s="66">
        <v>10376.299999999999</v>
      </c>
    </row>
    <row r="32" spans="1:14" x14ac:dyDescent="0.35">
      <c r="A32" s="63"/>
      <c r="B32" s="67">
        <v>28</v>
      </c>
      <c r="C32" s="65">
        <v>12668.438</v>
      </c>
      <c r="D32" s="65">
        <v>11138.737000000001</v>
      </c>
      <c r="E32" s="65">
        <v>11452.57</v>
      </c>
      <c r="F32" s="65">
        <v>11262.09</v>
      </c>
      <c r="G32" s="65">
        <v>10907.7682</v>
      </c>
      <c r="H32" s="66">
        <v>11219.08</v>
      </c>
      <c r="I32" s="68">
        <v>11715.1</v>
      </c>
      <c r="J32" s="65">
        <v>10184.200000000001</v>
      </c>
      <c r="K32" s="65">
        <v>10429.799999999999</v>
      </c>
      <c r="L32" s="65">
        <v>10191.4</v>
      </c>
      <c r="M32" s="65">
        <v>9914.1200000000008</v>
      </c>
      <c r="N32" s="66">
        <v>10052.4</v>
      </c>
    </row>
    <row r="33" spans="1:14" x14ac:dyDescent="0.35">
      <c r="A33" s="63"/>
      <c r="B33" s="67">
        <v>29</v>
      </c>
      <c r="C33" s="65">
        <v>12083.2737</v>
      </c>
      <c r="D33" s="65">
        <v>10705.834700000001</v>
      </c>
      <c r="E33" s="65">
        <v>11031.202799999999</v>
      </c>
      <c r="F33" s="65">
        <v>11405.869999999999</v>
      </c>
      <c r="G33" s="65">
        <v>11223.03</v>
      </c>
      <c r="H33" s="66">
        <v>10608.432299999999</v>
      </c>
      <c r="I33" s="68">
        <v>11227.1</v>
      </c>
      <c r="J33" s="65">
        <v>9854.7000000000007</v>
      </c>
      <c r="K33" s="65">
        <v>10063.4</v>
      </c>
      <c r="L33" s="65">
        <v>10389.4</v>
      </c>
      <c r="M33" s="65">
        <v>10167.1</v>
      </c>
      <c r="N33" s="66">
        <v>9622.9699999999993</v>
      </c>
    </row>
    <row r="34" spans="1:14" x14ac:dyDescent="0.35">
      <c r="A34" s="63"/>
      <c r="B34" s="67">
        <v>30</v>
      </c>
      <c r="C34" s="65">
        <v>11223.4756</v>
      </c>
      <c r="D34" s="65">
        <v>10061.981599999999</v>
      </c>
      <c r="E34" s="65">
        <v>11516.6</v>
      </c>
      <c r="F34" s="65">
        <v>10845.49</v>
      </c>
      <c r="G34" s="65">
        <v>10308.709999999999</v>
      </c>
      <c r="H34" s="66">
        <v>10731.9</v>
      </c>
      <c r="I34" s="68">
        <v>10284</v>
      </c>
      <c r="J34" s="65">
        <v>9155.39</v>
      </c>
      <c r="K34" s="65">
        <v>10396.6</v>
      </c>
      <c r="L34" s="65">
        <v>9838.32</v>
      </c>
      <c r="M34" s="65">
        <v>9264.2999999999993</v>
      </c>
      <c r="N34" s="66">
        <v>9709.64</v>
      </c>
    </row>
    <row r="35" spans="1:14" x14ac:dyDescent="0.35">
      <c r="A35" s="63"/>
      <c r="B35" s="67">
        <v>31</v>
      </c>
      <c r="C35" s="65">
        <v>11245.119999999999</v>
      </c>
      <c r="D35" s="65">
        <v>11720.17</v>
      </c>
      <c r="E35" s="65">
        <v>11649.199999999999</v>
      </c>
      <c r="F35" s="65">
        <v>11024.34</v>
      </c>
      <c r="G35" s="65">
        <v>10648.26</v>
      </c>
      <c r="H35" s="66">
        <v>10902.94</v>
      </c>
      <c r="I35" s="68">
        <v>10194.9</v>
      </c>
      <c r="J35" s="65">
        <v>10513.6</v>
      </c>
      <c r="K35" s="65">
        <v>10453.299999999999</v>
      </c>
      <c r="L35" s="65">
        <v>9823.9699999999993</v>
      </c>
      <c r="M35" s="65">
        <v>9474.32</v>
      </c>
      <c r="N35" s="66">
        <v>9627.67</v>
      </c>
    </row>
    <row r="36" spans="1:14" x14ac:dyDescent="0.35">
      <c r="A36" s="63"/>
      <c r="B36" s="67">
        <v>32</v>
      </c>
      <c r="C36" s="65">
        <v>11343.19</v>
      </c>
      <c r="D36" s="65">
        <v>11138.14</v>
      </c>
      <c r="E36" s="65">
        <v>11334.0057</v>
      </c>
      <c r="F36" s="65">
        <v>11052.41</v>
      </c>
      <c r="G36" s="65">
        <v>10744.279999999999</v>
      </c>
      <c r="H36" s="66">
        <v>11019.66</v>
      </c>
      <c r="I36" s="68">
        <v>10248.700000000001</v>
      </c>
      <c r="J36" s="65">
        <v>10092.299999999999</v>
      </c>
      <c r="K36" s="65">
        <v>10338.5</v>
      </c>
      <c r="L36" s="65">
        <v>9992.56</v>
      </c>
      <c r="M36" s="65">
        <v>9609.0499999999993</v>
      </c>
      <c r="N36" s="66">
        <v>9867.82</v>
      </c>
    </row>
    <row r="37" spans="1:14" x14ac:dyDescent="0.35">
      <c r="A37" s="63"/>
      <c r="B37" s="67">
        <v>33</v>
      </c>
      <c r="C37" s="65">
        <v>10812.9481</v>
      </c>
      <c r="D37" s="65">
        <v>10265.106100000001</v>
      </c>
      <c r="E37" s="65">
        <v>11037.9298</v>
      </c>
      <c r="F37" s="65">
        <v>11204.7844</v>
      </c>
      <c r="G37" s="65">
        <v>10689.322200000001</v>
      </c>
      <c r="H37" s="66">
        <v>10651.22</v>
      </c>
      <c r="I37" s="68">
        <v>9977.09</v>
      </c>
      <c r="J37" s="65">
        <v>9409.6</v>
      </c>
      <c r="K37" s="65">
        <v>10122</v>
      </c>
      <c r="L37" s="65">
        <v>10356.4</v>
      </c>
      <c r="M37" s="65">
        <v>9740.67</v>
      </c>
      <c r="N37" s="66">
        <v>9603.9599999999991</v>
      </c>
    </row>
    <row r="38" spans="1:14" x14ac:dyDescent="0.35">
      <c r="A38" s="63"/>
      <c r="B38" s="67">
        <v>34</v>
      </c>
      <c r="C38" s="65">
        <v>10715.4619</v>
      </c>
      <c r="D38" s="65">
        <v>10259.89</v>
      </c>
      <c r="E38" s="65">
        <v>10660.373199999998</v>
      </c>
      <c r="F38" s="65">
        <v>11547.937100000001</v>
      </c>
      <c r="G38" s="65">
        <v>10124.016299999999</v>
      </c>
      <c r="H38" s="66">
        <v>10260.42</v>
      </c>
      <c r="I38" s="68">
        <v>9937.19</v>
      </c>
      <c r="J38" s="65">
        <v>9179.49</v>
      </c>
      <c r="K38" s="65">
        <v>9722.7099999999991</v>
      </c>
      <c r="L38" s="65">
        <v>10592.6</v>
      </c>
      <c r="M38" s="65">
        <v>9175.9</v>
      </c>
      <c r="N38" s="66">
        <v>9233.82</v>
      </c>
    </row>
    <row r="39" spans="1:14" x14ac:dyDescent="0.35">
      <c r="A39" s="63"/>
      <c r="B39" s="67">
        <v>35</v>
      </c>
      <c r="C39" s="65">
        <v>10565.0926</v>
      </c>
      <c r="D39" s="65">
        <v>10223.73</v>
      </c>
      <c r="E39" s="65">
        <v>10794</v>
      </c>
      <c r="F39" s="65">
        <v>11168.39</v>
      </c>
      <c r="G39" s="65">
        <v>10539.59</v>
      </c>
      <c r="H39" s="66">
        <v>10021.52</v>
      </c>
      <c r="I39" s="68">
        <v>9711.4699999999993</v>
      </c>
      <c r="J39" s="65">
        <v>9127.83</v>
      </c>
      <c r="K39" s="65">
        <v>9547.42</v>
      </c>
      <c r="L39" s="65">
        <v>10018.5</v>
      </c>
      <c r="M39" s="65">
        <v>9345.2000000000007</v>
      </c>
      <c r="N39" s="66">
        <v>8939.08</v>
      </c>
    </row>
    <row r="40" spans="1:14" x14ac:dyDescent="0.35">
      <c r="A40" s="63"/>
      <c r="B40" s="67">
        <v>36</v>
      </c>
      <c r="C40" s="65">
        <v>11259.17</v>
      </c>
      <c r="D40" s="65">
        <v>10216.905699999999</v>
      </c>
      <c r="E40" s="65">
        <v>10813.45</v>
      </c>
      <c r="F40" s="65">
        <v>11441.1</v>
      </c>
      <c r="G40" s="65">
        <v>11078.720000000001</v>
      </c>
      <c r="H40" s="66">
        <v>10568.26</v>
      </c>
      <c r="I40" s="68">
        <v>10149.6</v>
      </c>
      <c r="J40" s="65">
        <v>9251.66</v>
      </c>
      <c r="K40" s="65">
        <v>9678.44</v>
      </c>
      <c r="L40" s="65">
        <v>10221.4</v>
      </c>
      <c r="M40" s="65">
        <v>9751.86</v>
      </c>
      <c r="N40" s="66">
        <v>9297.5300000000007</v>
      </c>
    </row>
    <row r="41" spans="1:14" x14ac:dyDescent="0.35">
      <c r="A41" s="63"/>
      <c r="B41" s="67">
        <v>37</v>
      </c>
      <c r="C41" s="65">
        <v>10579.6939</v>
      </c>
      <c r="D41" s="65">
        <v>9957.7818000000007</v>
      </c>
      <c r="E41" s="65">
        <v>10124.8532</v>
      </c>
      <c r="F41" s="65">
        <v>10567.767</v>
      </c>
      <c r="G41" s="65">
        <v>10757.59</v>
      </c>
      <c r="H41" s="66">
        <v>10131.779999999999</v>
      </c>
      <c r="I41" s="68">
        <v>9605.75</v>
      </c>
      <c r="J41" s="65">
        <v>9071.18</v>
      </c>
      <c r="K41" s="65">
        <v>9226.31</v>
      </c>
      <c r="L41" s="65">
        <v>9614.16</v>
      </c>
      <c r="M41" s="65">
        <v>9722.6299999999992</v>
      </c>
      <c r="N41" s="66">
        <v>9111.7199999999993</v>
      </c>
    </row>
    <row r="42" spans="1:14" x14ac:dyDescent="0.35">
      <c r="A42" s="63"/>
      <c r="B42" s="67">
        <v>38</v>
      </c>
      <c r="C42" s="65">
        <v>10286.804399999999</v>
      </c>
      <c r="D42" s="65">
        <v>10143.43</v>
      </c>
      <c r="E42" s="65">
        <v>9958.2764000000006</v>
      </c>
      <c r="F42" s="65">
        <v>10435.130000000001</v>
      </c>
      <c r="G42" s="65">
        <v>10499.619999999999</v>
      </c>
      <c r="H42" s="66">
        <v>9983.5400000000009</v>
      </c>
      <c r="I42" s="68">
        <v>9443.73</v>
      </c>
      <c r="J42" s="65">
        <v>9097.5400000000009</v>
      </c>
      <c r="K42" s="65">
        <v>9057.91</v>
      </c>
      <c r="L42" s="65">
        <v>9393.42</v>
      </c>
      <c r="M42" s="65">
        <v>9486.7099999999991</v>
      </c>
      <c r="N42" s="66">
        <v>8894.34</v>
      </c>
    </row>
    <row r="43" spans="1:14" x14ac:dyDescent="0.35">
      <c r="A43" s="63"/>
      <c r="B43" s="67">
        <v>39</v>
      </c>
      <c r="C43" s="65">
        <v>10049.5134</v>
      </c>
      <c r="D43" s="65">
        <v>10325.209999999999</v>
      </c>
      <c r="E43" s="65">
        <v>9984.5299999999988</v>
      </c>
      <c r="F43" s="65">
        <v>10234.65</v>
      </c>
      <c r="G43" s="65">
        <v>10393.970000000001</v>
      </c>
      <c r="H43" s="66">
        <v>9556.6</v>
      </c>
      <c r="I43" s="68">
        <v>9123.8799999999992</v>
      </c>
      <c r="J43" s="65">
        <v>9171.59</v>
      </c>
      <c r="K43" s="65">
        <v>8839.9599999999991</v>
      </c>
      <c r="L43" s="65">
        <v>9137.9</v>
      </c>
      <c r="M43" s="65">
        <v>9213.09</v>
      </c>
      <c r="N43" s="66">
        <v>8464.99</v>
      </c>
    </row>
    <row r="44" spans="1:14" x14ac:dyDescent="0.35">
      <c r="A44" s="63"/>
      <c r="B44" s="67">
        <v>40</v>
      </c>
      <c r="C44" s="65">
        <v>10456.08</v>
      </c>
      <c r="D44" s="65">
        <v>10520.869999999999</v>
      </c>
      <c r="E44" s="65">
        <v>10619.91</v>
      </c>
      <c r="F44" s="65">
        <v>10694.470000000001</v>
      </c>
      <c r="G44" s="65">
        <v>10493.699999999999</v>
      </c>
      <c r="H44" s="66">
        <v>10240.59</v>
      </c>
      <c r="I44" s="68">
        <v>9386.68</v>
      </c>
      <c r="J44" s="65">
        <v>9370.58</v>
      </c>
      <c r="K44" s="65">
        <v>9529.2800000000007</v>
      </c>
      <c r="L44" s="65">
        <v>9474.68</v>
      </c>
      <c r="M44" s="65">
        <v>9281.65</v>
      </c>
      <c r="N44" s="66">
        <v>9022.67</v>
      </c>
    </row>
    <row r="45" spans="1:14" x14ac:dyDescent="0.35">
      <c r="A45" s="63"/>
      <c r="B45" s="67">
        <v>41</v>
      </c>
      <c r="C45" s="65">
        <v>10514.674999999999</v>
      </c>
      <c r="D45" s="65">
        <v>9784.2096000000001</v>
      </c>
      <c r="E45" s="65">
        <v>9815.9639999999999</v>
      </c>
      <c r="F45" s="65">
        <v>10536.45</v>
      </c>
      <c r="G45" s="65">
        <v>10066.789999999999</v>
      </c>
      <c r="H45" s="66">
        <v>9748.4500000000007</v>
      </c>
      <c r="I45" s="68">
        <v>9566.34</v>
      </c>
      <c r="J45" s="65">
        <v>8814.76</v>
      </c>
      <c r="K45" s="65">
        <v>8866.32</v>
      </c>
      <c r="L45" s="65">
        <v>9521.85</v>
      </c>
      <c r="M45" s="65">
        <v>9057.06</v>
      </c>
      <c r="N45" s="66">
        <v>8624.83</v>
      </c>
    </row>
    <row r="46" spans="1:14" x14ac:dyDescent="0.35">
      <c r="A46" s="63"/>
      <c r="B46" s="67">
        <v>42</v>
      </c>
      <c r="C46" s="65">
        <v>9850.625</v>
      </c>
      <c r="D46" s="65">
        <v>9380.575499999999</v>
      </c>
      <c r="E46" s="65">
        <v>9680.585500000001</v>
      </c>
      <c r="F46" s="65">
        <v>10035.431499999999</v>
      </c>
      <c r="G46" s="65">
        <v>9652.6032999999989</v>
      </c>
      <c r="H46" s="66">
        <v>9630.36</v>
      </c>
      <c r="I46" s="68">
        <v>8960.2800000000007</v>
      </c>
      <c r="J46" s="65">
        <v>8481.64</v>
      </c>
      <c r="K46" s="65">
        <v>8690.26</v>
      </c>
      <c r="L46" s="65">
        <v>9079.5499999999993</v>
      </c>
      <c r="M46" s="65">
        <v>8675.57</v>
      </c>
      <c r="N46" s="66">
        <v>8618.91</v>
      </c>
    </row>
    <row r="47" spans="1:14" x14ac:dyDescent="0.35">
      <c r="A47" s="63"/>
      <c r="B47" s="67">
        <v>43</v>
      </c>
      <c r="C47" s="65">
        <v>9656.0606000000007</v>
      </c>
      <c r="D47" s="65">
        <v>9569.18</v>
      </c>
      <c r="E47" s="65">
        <v>9752.75</v>
      </c>
      <c r="F47" s="65">
        <v>9885.9068000000007</v>
      </c>
      <c r="G47" s="65">
        <v>9728.9056</v>
      </c>
      <c r="H47" s="66">
        <v>9587.5999999999985</v>
      </c>
      <c r="I47" s="68">
        <v>8825.8700000000008</v>
      </c>
      <c r="J47" s="65">
        <v>8509.82</v>
      </c>
      <c r="K47" s="65">
        <v>8748.75</v>
      </c>
      <c r="L47" s="65">
        <v>8892.75</v>
      </c>
      <c r="M47" s="65">
        <v>8772.52</v>
      </c>
      <c r="N47" s="66">
        <v>8523.31</v>
      </c>
    </row>
    <row r="48" spans="1:14" x14ac:dyDescent="0.35">
      <c r="A48" s="63"/>
      <c r="B48" s="67">
        <v>44</v>
      </c>
      <c r="C48" s="65">
        <v>9744.3921000000009</v>
      </c>
      <c r="D48" s="65">
        <v>10004.94</v>
      </c>
      <c r="E48" s="65">
        <v>10289.23</v>
      </c>
      <c r="F48" s="65">
        <v>10476.299999999999</v>
      </c>
      <c r="G48" s="65">
        <v>9878.18</v>
      </c>
      <c r="H48" s="66">
        <v>9655.4</v>
      </c>
      <c r="I48" s="68">
        <v>8840.68</v>
      </c>
      <c r="J48" s="65">
        <v>8942.92</v>
      </c>
      <c r="K48" s="65">
        <v>9152.89</v>
      </c>
      <c r="L48" s="65">
        <v>9229.14</v>
      </c>
      <c r="M48" s="65">
        <v>8746.56</v>
      </c>
      <c r="N48" s="66">
        <v>8479.58</v>
      </c>
    </row>
    <row r="49" spans="1:14" x14ac:dyDescent="0.35">
      <c r="A49" s="63"/>
      <c r="B49" s="67">
        <v>45</v>
      </c>
      <c r="C49" s="65">
        <v>9953.4699999999993</v>
      </c>
      <c r="D49" s="65">
        <v>10529.0038</v>
      </c>
      <c r="E49" s="65">
        <v>9292.5349999999999</v>
      </c>
      <c r="F49" s="65">
        <v>9763.69</v>
      </c>
      <c r="G49" s="65">
        <v>9660.2801999999992</v>
      </c>
      <c r="H49" s="66">
        <v>9916.74</v>
      </c>
      <c r="I49" s="68">
        <v>8917.7099999999991</v>
      </c>
      <c r="J49" s="65">
        <v>9542.67</v>
      </c>
      <c r="K49" s="65">
        <v>8314.74</v>
      </c>
      <c r="L49" s="65">
        <v>8740.2800000000007</v>
      </c>
      <c r="M49" s="65">
        <v>8686.42</v>
      </c>
      <c r="N49" s="66">
        <v>8639.5</v>
      </c>
    </row>
    <row r="50" spans="1:14" x14ac:dyDescent="0.35">
      <c r="A50" s="63"/>
      <c r="B50" s="67">
        <v>46</v>
      </c>
      <c r="C50" s="65">
        <v>9729.9007000000001</v>
      </c>
      <c r="D50" s="65">
        <v>9440.8575999999994</v>
      </c>
      <c r="E50" s="65">
        <v>9232.3114000000005</v>
      </c>
      <c r="F50" s="65">
        <v>9870.0037000000011</v>
      </c>
      <c r="G50" s="65">
        <v>9939.59</v>
      </c>
      <c r="H50" s="66">
        <v>9298.9</v>
      </c>
      <c r="I50" s="68">
        <v>8852.0400000000009</v>
      </c>
      <c r="J50" s="65">
        <v>8522.0499999999993</v>
      </c>
      <c r="K50" s="65">
        <v>8340.33</v>
      </c>
      <c r="L50" s="65">
        <v>8887.1200000000008</v>
      </c>
      <c r="M50" s="65">
        <v>8842.25</v>
      </c>
      <c r="N50" s="66">
        <v>8230.92</v>
      </c>
    </row>
    <row r="51" spans="1:14" x14ac:dyDescent="0.35">
      <c r="A51" s="63"/>
      <c r="B51" s="67">
        <v>47</v>
      </c>
      <c r="C51" s="65">
        <v>9583.4148000000005</v>
      </c>
      <c r="D51" s="65">
        <v>9360.4247000000014</v>
      </c>
      <c r="E51" s="65">
        <v>9312.73</v>
      </c>
      <c r="F51" s="65">
        <v>9726.2300000000014</v>
      </c>
      <c r="G51" s="65">
        <v>9430.9872000000014</v>
      </c>
      <c r="H51" s="66">
        <v>9311.487799999999</v>
      </c>
      <c r="I51" s="68">
        <v>8780.9500000000007</v>
      </c>
      <c r="J51" s="65">
        <v>8434.0300000000007</v>
      </c>
      <c r="K51" s="65">
        <v>8303.89</v>
      </c>
      <c r="L51" s="65">
        <v>8681.7000000000007</v>
      </c>
      <c r="M51" s="65">
        <v>8460.3700000000008</v>
      </c>
      <c r="N51" s="66">
        <v>8336.7999999999993</v>
      </c>
    </row>
    <row r="52" spans="1:14" x14ac:dyDescent="0.35">
      <c r="A52" s="63"/>
      <c r="B52" s="67">
        <v>48</v>
      </c>
      <c r="C52" s="65">
        <v>9602.3891000000003</v>
      </c>
      <c r="D52" s="65">
        <v>10478.210000000001</v>
      </c>
      <c r="E52" s="65">
        <v>10355.48</v>
      </c>
      <c r="F52" s="65">
        <v>9819.06</v>
      </c>
      <c r="G52" s="65">
        <v>9813.3000000000011</v>
      </c>
      <c r="H52" s="66">
        <v>9979.19</v>
      </c>
      <c r="I52" s="68">
        <v>8644.44</v>
      </c>
      <c r="J52" s="65">
        <v>9169.86</v>
      </c>
      <c r="K52" s="65">
        <v>9132.26</v>
      </c>
      <c r="L52" s="65">
        <v>8648.9599999999991</v>
      </c>
      <c r="M52" s="65">
        <v>8611.2900000000009</v>
      </c>
      <c r="N52" s="66">
        <v>8747.76</v>
      </c>
    </row>
    <row r="53" spans="1:14" x14ac:dyDescent="0.35">
      <c r="A53" s="63"/>
      <c r="B53" s="67">
        <v>49</v>
      </c>
      <c r="C53" s="65">
        <v>10134.15</v>
      </c>
      <c r="D53" s="65">
        <v>10552.869999999999</v>
      </c>
      <c r="E53" s="65">
        <v>9754.2900000000009</v>
      </c>
      <c r="F53" s="65">
        <v>10069.49</v>
      </c>
      <c r="G53" s="65">
        <v>10061.799999999999</v>
      </c>
      <c r="H53" s="66">
        <v>10300.57</v>
      </c>
      <c r="I53" s="68">
        <v>9038.68</v>
      </c>
      <c r="J53" s="65">
        <v>9390.2199999999993</v>
      </c>
      <c r="K53" s="65">
        <v>8544.16</v>
      </c>
      <c r="L53" s="65">
        <v>8887.69</v>
      </c>
      <c r="M53" s="65">
        <v>8803.06</v>
      </c>
      <c r="N53" s="66">
        <v>9009.61</v>
      </c>
    </row>
    <row r="54" spans="1:14" x14ac:dyDescent="0.35">
      <c r="A54" s="63"/>
      <c r="B54" s="67">
        <v>50</v>
      </c>
      <c r="C54" s="65">
        <v>9589.36</v>
      </c>
      <c r="D54" s="65">
        <v>9927.56</v>
      </c>
      <c r="E54" s="65">
        <v>9738.2999999999993</v>
      </c>
      <c r="F54" s="65">
        <v>9732.1299999999992</v>
      </c>
      <c r="G54" s="65">
        <v>9541.7999999999993</v>
      </c>
      <c r="H54" s="66">
        <v>9720.44</v>
      </c>
      <c r="I54" s="68">
        <v>8564.44</v>
      </c>
      <c r="J54" s="65">
        <v>8595.0499999999993</v>
      </c>
      <c r="K54" s="65">
        <v>8399.26</v>
      </c>
      <c r="L54" s="65">
        <v>8635.0499999999993</v>
      </c>
      <c r="M54" s="65">
        <v>8427.07</v>
      </c>
      <c r="N54" s="66">
        <v>8567.2000000000007</v>
      </c>
    </row>
    <row r="55" spans="1:14" x14ac:dyDescent="0.35">
      <c r="A55" s="63"/>
      <c r="B55" s="67">
        <v>51</v>
      </c>
      <c r="C55" s="65">
        <v>9843.84</v>
      </c>
      <c r="D55" s="65">
        <v>10665.019999999999</v>
      </c>
      <c r="E55" s="65">
        <v>10325.050000000001</v>
      </c>
      <c r="F55" s="65">
        <v>10268.31</v>
      </c>
      <c r="G55" s="65">
        <v>10448.23</v>
      </c>
      <c r="H55" s="66">
        <v>10168.789999999999</v>
      </c>
      <c r="I55" s="68">
        <v>8645.0499999999993</v>
      </c>
      <c r="J55" s="65">
        <v>9163.7099999999991</v>
      </c>
      <c r="K55" s="65">
        <v>8987.7800000000007</v>
      </c>
      <c r="L55" s="65">
        <v>8866.4699999999993</v>
      </c>
      <c r="M55" s="65">
        <v>8893.61</v>
      </c>
      <c r="N55" s="66">
        <v>8848.9599999999991</v>
      </c>
    </row>
    <row r="56" spans="1:14" x14ac:dyDescent="0.35">
      <c r="A56" s="63"/>
      <c r="B56" s="67">
        <v>52</v>
      </c>
      <c r="C56" s="65">
        <v>10713.93</v>
      </c>
      <c r="D56" s="65">
        <v>10550.83</v>
      </c>
      <c r="E56" s="65">
        <v>9605.89</v>
      </c>
      <c r="F56" s="65">
        <v>10082.189999999999</v>
      </c>
      <c r="G56" s="65">
        <v>10811.52</v>
      </c>
      <c r="H56" s="66">
        <v>10541.75</v>
      </c>
      <c r="I56" s="68">
        <v>9225.5300000000007</v>
      </c>
      <c r="J56" s="65">
        <v>9207.1</v>
      </c>
      <c r="K56" s="65">
        <v>8390.24</v>
      </c>
      <c r="L56" s="65">
        <v>8674.7099999999991</v>
      </c>
      <c r="M56" s="65">
        <v>9274.33</v>
      </c>
      <c r="N56" s="66">
        <v>9047.1200000000008</v>
      </c>
    </row>
    <row r="57" spans="1:14" ht="15" thickBot="1" x14ac:dyDescent="0.4">
      <c r="A57" s="69"/>
      <c r="B57" s="67">
        <v>53</v>
      </c>
      <c r="C57" s="65">
        <v>10310.86</v>
      </c>
      <c r="D57" s="65"/>
      <c r="E57" s="65"/>
      <c r="F57" s="65"/>
      <c r="G57" s="65"/>
      <c r="H57" s="66"/>
      <c r="I57" s="68">
        <v>9133.8700000000008</v>
      </c>
      <c r="J57" s="65"/>
      <c r="K57" s="65"/>
      <c r="L57" s="65"/>
      <c r="M57" s="65"/>
      <c r="N57" s="66" t="s">
        <v>169</v>
      </c>
    </row>
  </sheetData>
  <mergeCells count="4">
    <mergeCell ref="A3:A4"/>
    <mergeCell ref="B3:B4"/>
    <mergeCell ref="C3:H3"/>
    <mergeCell ref="I3:N3"/>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DA531F5920D9D4EB263C8D969142F4C" ma:contentTypeVersion="9" ma:contentTypeDescription="Create a new document." ma:contentTypeScope="" ma:versionID="36228c656f6df27b74deceecc42c9b61">
  <xsd:schema xmlns:xsd="http://www.w3.org/2001/XMLSchema" xmlns:xs="http://www.w3.org/2001/XMLSchema" xmlns:p="http://schemas.microsoft.com/office/2006/metadata/properties" xmlns:ns3="eb636870-dbf1-40b4-a856-d0f4e9d0f510" targetNamespace="http://schemas.microsoft.com/office/2006/metadata/properties" ma:root="true" ma:fieldsID="2dc64024bd750d014b5fc6f09becceea" ns3:_="">
    <xsd:import namespace="eb636870-dbf1-40b4-a856-d0f4e9d0f51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636870-dbf1-40b4-a856-d0f4e9d0f5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6147515-4F30-4F16-A23A-17EF13C280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636870-dbf1-40b4-a856-d0f4e9d0f5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C6FD93F-A152-466C-8E85-C23D05CAF21E}">
  <ds:schemaRefs>
    <ds:schemaRef ds:uri="eb636870-dbf1-40b4-a856-d0f4e9d0f51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F4166FFB-0F2D-4EAD-8035-533D42B736B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Information</vt:lpstr>
      <vt:lpstr>Total deaths </vt:lpstr>
      <vt:lpstr>Province natural </vt:lpstr>
      <vt:lpstr>Metro natural </vt:lpstr>
      <vt:lpstr>Weekly excesses</vt:lpstr>
      <vt:lpstr>Total excess deaths per capita</vt:lpstr>
      <vt:lpstr>Predicted deaths</vt:lpstr>
      <vt:lpstr>Deaths 2014-2019</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Bradshaw</dc:creator>
  <cp:lastModifiedBy>Rob Dorrington</cp:lastModifiedBy>
  <dcterms:created xsi:type="dcterms:W3CDTF">2020-06-29T18:46:32Z</dcterms:created>
  <dcterms:modified xsi:type="dcterms:W3CDTF">2022-11-29T08:48:42Z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0x0101006DA531F5920D9D4EB263C8D969142F4C</vt:lpwstr>
  </property>
</Properties>
</file>