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32_17 Aug\"/>
    </mc:Choice>
  </mc:AlternateContent>
  <xr:revisionPtr revIDLastSave="3" documentId="108_{F8BF7E4C-C010-40E0-87C6-8133FD68FD56}" xr6:coauthVersionLast="33" xr6:coauthVersionMax="47" xr10:uidLastSave="{82535A23-271F-4197-BD2C-F9E0F873A631}"/>
  <bookViews>
    <workbookView xWindow="-108" yWindow="-108" windowWidth="19416" windowHeight="10416" activeTab="4" xr2:uid="{6A13F5FB-10B2-48AB-B29F-67AB8915DB5B}"/>
  </bookViews>
  <sheets>
    <sheet name="Information" sheetId="4" r:id="rId1"/>
    <sheet name="Total deaths " sheetId="2" r:id="rId2"/>
    <sheet name="Province natural " sheetId="1" r:id="rId3"/>
    <sheet name="Metro natural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8" i="3" l="1"/>
  <c r="G88" i="3"/>
  <c r="F88" i="3"/>
  <c r="E88" i="3"/>
  <c r="D88" i="3"/>
  <c r="J88" i="1"/>
  <c r="I88" i="1"/>
  <c r="C88" i="2"/>
  <c r="L88" i="1" l="1"/>
  <c r="H88" i="3"/>
  <c r="I88" i="3"/>
  <c r="F88" i="1"/>
  <c r="C88" i="3"/>
  <c r="D88" i="1"/>
  <c r="H88" i="1"/>
  <c r="E88" i="2"/>
  <c r="G88" i="1"/>
  <c r="C88" i="1"/>
  <c r="K88" i="1"/>
  <c r="E88" i="1"/>
  <c r="D88" i="2"/>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R2" i="5" l="1"/>
  <c r="P2" i="5"/>
  <c r="K2" i="5"/>
  <c r="Q2" i="5"/>
  <c r="N2" i="5"/>
  <c r="L2" i="5"/>
  <c r="O2" i="5"/>
  <c r="E2" i="5" l="1"/>
  <c r="J2" i="5" l="1"/>
  <c r="F2" i="5"/>
  <c r="G2" i="5"/>
  <c r="I2" i="5" l="1"/>
  <c r="H2" i="5"/>
  <c r="D2" i="5"/>
  <c r="C2" i="5" l="1"/>
  <c r="B2" i="5" l="1"/>
  <c r="S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<sst xmlns="http://schemas.openxmlformats.org/spreadsheetml/2006/main" count="443" uniqueCount="168">
  <si>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</si>
  <si>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</si>
  <si>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</si>
  <si>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</si>
  <si>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</si>
  <si>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</si>
  <si>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</si>
  <si>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</si>
  <si>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</si>
  <si>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</si>
  <si>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</si>
  <si>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</si>
  <si>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</si>
  <si>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</si>
  <si>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</si>
  <si>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</si>
  <si>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</si>
  <si>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</si>
  <si>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</si>
  <si>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</si>
  <si>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</si>
  <si>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</si>
  <si>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</si>
  <si>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</si>
  <si>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</si>
  <si>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</si>
  <si>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</si>
  <si>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</si>
  <si>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</si>
  <si>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</si>
  <si>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</si>
  <si>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</si>
  <si>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</si>
  <si>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</si>
  <si>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</si>
  <si>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</si>
  <si>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</si>
  <si>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</si>
  <si>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</si>
  <si>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</si>
  <si>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</si>
  <si>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</si>
  <si>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</si>
  <si>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</si>
  <si>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</si>
  <si>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</si>
  <si>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</si>
  <si>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</si>
  <si>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</si>
  <si>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</si>
  <si>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</si>
  <si>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</si>
  <si>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</si>
  <si>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</si>
  <si>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</si>
  <si>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</si>
  <si>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</si>
  <si>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</si>
  <si>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</si>
  <si>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</si>
  <si>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</si>
  <si>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</si>
  <si>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</si>
  <si>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</si>
  <si>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</si>
  <si>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</si>
  <si>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</si>
  <si>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</si>
  <si>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</si>
  <si>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</si>
  <si>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</si>
  <si>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</si>
  <si>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</si>
  <si>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</si>
  <si>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</si>
  <si>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</si>
  <si>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</si>
  <si>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</si>
  <si>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</si>
  <si>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</si>
  <si>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</si>
  <si>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</si>
  <si>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</si>
  <si>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</si>
  <si>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</si>
  <si>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</si>
  <si>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</si>
  <si>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</si>
  <si>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</si>
  <si>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</si>
  <si>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</si>
  <si>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</si>
  <si>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</si>
  <si>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</si>
  <si>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</si>
  <si>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</si>
  <si>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</si>
  <si>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</si>
  <si>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</si>
  <si>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</si>
  <si>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</si>
  <si>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</si>
  <si>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</si>
  <si>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</si>
  <si>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</si>
  <si>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</si>
  <si>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</si>
  <si>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</si>
  <si>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</si>
  <si>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</si>
  <si>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</si>
  <si>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</si>
  <si>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</si>
  <si>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</si>
  <si>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</si>
  <si>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</si>
  <si>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</si>
  <si>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</si>
  <si>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</si>
  <si>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</si>
  <si>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</si>
  <si>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</si>
  <si>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</si>
  <si>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</si>
  <si>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</si>
  <si>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</si>
  <si>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</si>
  <si>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</si>
  <si>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</si>
  <si>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</si>
  <si>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</si>
  <si>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</si>
  <si>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</si>
  <si>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</si>
  <si>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</si>
  <si>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</si>
  <si>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</si>
  <si>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</si>
  <si>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</si>
  <si>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</si>
  <si>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</si>
  <si>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</si>
  <si>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</si>
  <si>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</si>
  <si>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</si>
  <si>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</si>
  <si>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</si>
  <si>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</si>
  <si>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</si>
  <si>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</si>
  <si>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</si>
  <si>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</si>
  <si>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</si>
  <si>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</si>
  <si>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</si>
  <si>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</si>
  <si>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</si>
  <si>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</si>
  <si>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</si>
  <si>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</si>
  <si>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2019 - 14 Aug 2021</t>
  </si>
  <si>
    <t xml:space="preserve">3 May 2020 - 14 Aug 2021 </t>
  </si>
  <si>
    <t>3 May 2020 - 14 Aug 2021</t>
  </si>
  <si>
    <t xml:space="preserve">3 May 2020 - 14 Aug 2021  </t>
  </si>
  <si>
    <t xml:space="preserve">ESTIMATED DEATHS OF PERSONS
SOUTH AFRICA </t>
  </si>
  <si>
    <t xml:space="preserve">ESTIMATED NATURAL DEATHS OF PERSONS  </t>
  </si>
  <si>
    <t xml:space="preserve">ESTIMATED NATURAL DEATHS OF PERSONS </t>
  </si>
  <si>
    <t>NATURAL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</si>
</sst>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8 – 14 august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32)</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17 August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1">
              <a:solidFill>
                <a:schemeClr val="accent1"/>
              </a:solidFill>
              <a:effectLst/>
              <a:latin typeface="+mn-lt"/>
              <a:ea typeface="+mn-ea"/>
              <a:cs typeface="+mn-cs"/>
            </a:rPr>
            <a:t>The predicted number of weekly deaths for the whole period were revised in August 2021 to incorporate deaths of infants &lt;1 year of age as well as improving the Northern Cape estimates.</a:t>
          </a:r>
          <a:r>
            <a:rPr lang="en-ZA" sz="1100" b="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22" zoomScale="107" zoomScaleNormal="100" zoomScaleSheetLayoutView="100" workbookViewId="0">
      <selection activeCell="M30" sqref="M30"/>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20"/>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83" t="s">
        <v>23</v>
      </c>
      <c r="B1" s="84"/>
      <c r="C1" s="80" t="s">
        <v>164</v>
      </c>
      <c r="D1" s="81"/>
      <c r="E1" s="82"/>
    </row>
    <row r="2" spans="1:6" ht="14.4" customHeight="1" x14ac:dyDescent="0.3">
      <c r="A2" s="85"/>
      <c r="B2" s="86"/>
      <c r="C2" s="8" t="s">
        <v>19</v>
      </c>
      <c r="D2" s="8" t="s">
        <v>20</v>
      </c>
      <c r="E2" s="8" t="s">
        <v>21</v>
      </c>
    </row>
    <row r="3" spans="1:6" x14ac:dyDescent="0.3">
      <c r="A3" s="3">
        <v>1</v>
      </c>
      <c r="B3" s="4">
        <v>43828</v>
      </c>
      <c r="C3" s="5">
        <v>10451.190950781918</v>
      </c>
      <c r="D3" s="5">
        <v>9082.0793902889818</v>
      </c>
      <c r="E3" s="5">
        <v>1369.1115604929373</v>
      </c>
      <c r="F3" s="1"/>
    </row>
    <row r="4" spans="1:6" x14ac:dyDescent="0.3">
      <c r="A4" s="3">
        <v>2</v>
      </c>
      <c r="B4" s="4">
        <v>43835</v>
      </c>
      <c r="C4" s="5">
        <v>9675.9635804344507</v>
      </c>
      <c r="D4" s="5">
        <v>8803.6352323981828</v>
      </c>
      <c r="E4" s="5">
        <v>872.32834803626906</v>
      </c>
      <c r="F4" s="1"/>
    </row>
    <row r="5" spans="1:6" x14ac:dyDescent="0.3">
      <c r="A5" s="3">
        <v>3</v>
      </c>
      <c r="B5" s="4">
        <v>43842</v>
      </c>
      <c r="C5" s="5">
        <v>9252.9406493008537</v>
      </c>
      <c r="D5" s="5">
        <v>8450.6918688652986</v>
      </c>
      <c r="E5" s="5">
        <v>802.24878043555532</v>
      </c>
      <c r="F5" s="1"/>
    </row>
    <row r="6" spans="1:6" x14ac:dyDescent="0.3">
      <c r="A6" s="3">
        <v>4</v>
      </c>
      <c r="B6" s="4">
        <v>43849</v>
      </c>
      <c r="C6" s="5">
        <v>8621.3479350848847</v>
      </c>
      <c r="D6" s="5">
        <v>7783.8588726378457</v>
      </c>
      <c r="E6" s="5">
        <v>837.48906244703801</v>
      </c>
      <c r="F6" s="1"/>
    </row>
    <row r="7" spans="1:6" x14ac:dyDescent="0.3">
      <c r="A7" s="3">
        <v>5</v>
      </c>
      <c r="B7" s="4">
        <v>43856</v>
      </c>
      <c r="C7" s="5">
        <v>9409.0753657800215</v>
      </c>
      <c r="D7" s="5">
        <v>8409.1498910127848</v>
      </c>
      <c r="E7" s="5">
        <v>999.92547476723712</v>
      </c>
      <c r="F7" s="1"/>
    </row>
    <row r="8" spans="1:6" x14ac:dyDescent="0.3">
      <c r="A8" s="3">
        <v>6</v>
      </c>
      <c r="B8" s="4">
        <v>43863</v>
      </c>
      <c r="C8" s="5">
        <v>10092.191627537621</v>
      </c>
      <c r="D8" s="5">
        <v>8988.4658434368012</v>
      </c>
      <c r="E8" s="5">
        <v>1103.7257841008197</v>
      </c>
      <c r="F8" s="1"/>
    </row>
    <row r="9" spans="1:6" x14ac:dyDescent="0.3">
      <c r="A9" s="3">
        <v>7</v>
      </c>
      <c r="B9" s="4">
        <v>43870</v>
      </c>
      <c r="C9" s="5">
        <v>9277.1210204003855</v>
      </c>
      <c r="D9" s="5">
        <v>8322.767648847519</v>
      </c>
      <c r="E9" s="5">
        <v>954.35337155286629</v>
      </c>
      <c r="F9" s="1"/>
    </row>
    <row r="10" spans="1:6" x14ac:dyDescent="0.3">
      <c r="A10" s="3">
        <v>8</v>
      </c>
      <c r="B10" s="4">
        <v>43877</v>
      </c>
      <c r="C10" s="5">
        <v>9305.1125941532118</v>
      </c>
      <c r="D10" s="5">
        <v>8355.3792837187484</v>
      </c>
      <c r="E10" s="5">
        <v>949.73331043446319</v>
      </c>
      <c r="F10" s="1"/>
    </row>
    <row r="11" spans="1:6" x14ac:dyDescent="0.3">
      <c r="A11" s="3">
        <v>9</v>
      </c>
      <c r="B11" s="4">
        <v>43884</v>
      </c>
      <c r="C11" s="5">
        <v>9013.0887092166449</v>
      </c>
      <c r="D11" s="5">
        <v>8067.7681494640674</v>
      </c>
      <c r="E11" s="5">
        <v>945.32055975257731</v>
      </c>
      <c r="F11" s="1"/>
    </row>
    <row r="12" spans="1:6" x14ac:dyDescent="0.3">
      <c r="A12" s="3">
        <v>10</v>
      </c>
      <c r="B12" s="4">
        <v>43891</v>
      </c>
      <c r="C12" s="5">
        <v>9829.7512062340938</v>
      </c>
      <c r="D12" s="5">
        <v>8578.9416246725195</v>
      </c>
      <c r="E12" s="5">
        <v>1250.8095815615743</v>
      </c>
      <c r="F12" s="1"/>
    </row>
    <row r="13" spans="1:6" x14ac:dyDescent="0.3">
      <c r="A13" s="3">
        <v>11</v>
      </c>
      <c r="B13" s="4">
        <v>43898</v>
      </c>
      <c r="C13" s="5">
        <v>9394.6919064902995</v>
      </c>
      <c r="D13" s="5">
        <v>8391.0691474346713</v>
      </c>
      <c r="E13" s="5">
        <v>1003.6227590556276</v>
      </c>
      <c r="F13" s="1"/>
    </row>
    <row r="14" spans="1:6" x14ac:dyDescent="0.3">
      <c r="A14" s="3">
        <v>12</v>
      </c>
      <c r="B14" s="4">
        <v>43905</v>
      </c>
      <c r="C14" s="5">
        <v>9110.619827858156</v>
      </c>
      <c r="D14" s="5">
        <v>8178.915315779117</v>
      </c>
      <c r="E14" s="5">
        <v>931.70451207903886</v>
      </c>
      <c r="F14" s="1"/>
    </row>
    <row r="15" spans="1:6" x14ac:dyDescent="0.3">
      <c r="A15" s="3">
        <v>13</v>
      </c>
      <c r="B15" s="4">
        <v>43912</v>
      </c>
      <c r="C15" s="5">
        <v>9041.2580266525038</v>
      </c>
      <c r="D15" s="5">
        <v>8234.7633561014281</v>
      </c>
      <c r="E15" s="5">
        <v>806.49467055107493</v>
      </c>
      <c r="F15" s="1"/>
    </row>
    <row r="16" spans="1:6" x14ac:dyDescent="0.3">
      <c r="A16" s="3">
        <v>14</v>
      </c>
      <c r="B16" s="4">
        <v>43919</v>
      </c>
      <c r="C16" s="5">
        <v>8764.1513513154914</v>
      </c>
      <c r="D16" s="5">
        <v>8232.2490795735393</v>
      </c>
      <c r="E16" s="5">
        <v>531.90227174195184</v>
      </c>
      <c r="F16" s="1"/>
    </row>
    <row r="17" spans="1:5" x14ac:dyDescent="0.3">
      <c r="A17" s="3">
        <v>15</v>
      </c>
      <c r="B17" s="4">
        <v>43926</v>
      </c>
      <c r="C17" s="5">
        <v>8760.6598473934355</v>
      </c>
      <c r="D17" s="5">
        <v>8284.6674800889614</v>
      </c>
      <c r="E17" s="5">
        <v>475.99236730447296</v>
      </c>
    </row>
    <row r="18" spans="1:5" x14ac:dyDescent="0.3">
      <c r="A18" s="3">
        <v>16</v>
      </c>
      <c r="B18" s="4">
        <v>43933</v>
      </c>
      <c r="C18" s="5">
        <v>8609.7234768760609</v>
      </c>
      <c r="D18" s="5">
        <v>8118.7523909995316</v>
      </c>
      <c r="E18" s="5">
        <v>490.97108587652906</v>
      </c>
    </row>
    <row r="19" spans="1:5" x14ac:dyDescent="0.3">
      <c r="A19" s="3">
        <v>17</v>
      </c>
      <c r="B19" s="4">
        <v>43940</v>
      </c>
      <c r="C19" s="5">
        <v>8424.8261677985174</v>
      </c>
      <c r="D19" s="5">
        <v>7932.1112097496152</v>
      </c>
      <c r="E19" s="5">
        <v>492.71495804890264</v>
      </c>
    </row>
    <row r="20" spans="1:5" x14ac:dyDescent="0.3">
      <c r="A20" s="3">
        <v>18</v>
      </c>
      <c r="B20" s="4">
        <v>43947</v>
      </c>
      <c r="C20" s="5">
        <v>8476.8508260696472</v>
      </c>
      <c r="D20" s="5">
        <v>7995.9083363709706</v>
      </c>
      <c r="E20" s="5">
        <v>480.94248969867579</v>
      </c>
    </row>
    <row r="21" spans="1:5" x14ac:dyDescent="0.3">
      <c r="A21" s="3">
        <v>19</v>
      </c>
      <c r="B21" s="4">
        <v>43954</v>
      </c>
      <c r="C21" s="5">
        <v>8935.038459643969</v>
      </c>
      <c r="D21" s="5">
        <v>8337.1056124613497</v>
      </c>
      <c r="E21" s="5">
        <v>597.93284718261975</v>
      </c>
    </row>
    <row r="22" spans="1:5" x14ac:dyDescent="0.3">
      <c r="A22" s="3">
        <v>20</v>
      </c>
      <c r="B22" s="4">
        <v>43961</v>
      </c>
      <c r="C22" s="5">
        <v>9062.7870174239979</v>
      </c>
      <c r="D22" s="5">
        <v>8474.4374508862202</v>
      </c>
      <c r="E22" s="5">
        <v>588.34956653777704</v>
      </c>
    </row>
    <row r="23" spans="1:5" x14ac:dyDescent="0.3">
      <c r="A23" s="3">
        <v>21</v>
      </c>
      <c r="B23" s="4">
        <v>43968</v>
      </c>
      <c r="C23" s="5">
        <v>9270.209485882584</v>
      </c>
      <c r="D23" s="5">
        <v>8618.2843080467428</v>
      </c>
      <c r="E23" s="5">
        <v>651.92517783584117</v>
      </c>
    </row>
    <row r="24" spans="1:5" x14ac:dyDescent="0.3">
      <c r="A24" s="3">
        <v>22</v>
      </c>
      <c r="B24" s="4">
        <v>43975</v>
      </c>
      <c r="C24" s="5">
        <v>9817.3698375254025</v>
      </c>
      <c r="D24" s="5">
        <v>9170.6150033715458</v>
      </c>
      <c r="E24" s="5">
        <v>646.75483415385804</v>
      </c>
    </row>
    <row r="25" spans="1:5" x14ac:dyDescent="0.3">
      <c r="A25" s="3">
        <v>23</v>
      </c>
      <c r="B25" s="4">
        <v>43982</v>
      </c>
      <c r="C25" s="5">
        <v>10504.835557716555</v>
      </c>
      <c r="D25" s="5">
        <v>9401.0777406296693</v>
      </c>
      <c r="E25" s="5">
        <v>1103.7578170868844</v>
      </c>
    </row>
    <row r="26" spans="1:5" x14ac:dyDescent="0.3">
      <c r="A26" s="3">
        <v>24</v>
      </c>
      <c r="B26" s="4">
        <v>43989</v>
      </c>
      <c r="C26" s="5">
        <v>11005.35841830652</v>
      </c>
      <c r="D26" s="5">
        <v>10017.848035920148</v>
      </c>
      <c r="E26" s="5">
        <v>987.51038238637125</v>
      </c>
    </row>
    <row r="27" spans="1:5" x14ac:dyDescent="0.3">
      <c r="A27" s="3">
        <v>25</v>
      </c>
      <c r="B27" s="4">
        <v>43996</v>
      </c>
      <c r="C27" s="5">
        <v>12395.654492473705</v>
      </c>
      <c r="D27" s="5">
        <v>11442.277115681049</v>
      </c>
      <c r="E27" s="5">
        <v>953.37737679265638</v>
      </c>
    </row>
    <row r="28" spans="1:5" x14ac:dyDescent="0.3">
      <c r="A28" s="3">
        <v>26</v>
      </c>
      <c r="B28" s="4">
        <v>44003</v>
      </c>
      <c r="C28" s="5">
        <v>12983.828886599002</v>
      </c>
      <c r="D28" s="5">
        <v>12011.184419994053</v>
      </c>
      <c r="E28" s="5">
        <v>972.644466604949</v>
      </c>
    </row>
    <row r="29" spans="1:5" x14ac:dyDescent="0.3">
      <c r="A29" s="3">
        <v>27</v>
      </c>
      <c r="B29" s="4">
        <v>44010</v>
      </c>
      <c r="C29" s="5">
        <v>13956.39524303864</v>
      </c>
      <c r="D29" s="5">
        <v>12983.468735498205</v>
      </c>
      <c r="E29" s="5">
        <v>972.92650754043302</v>
      </c>
    </row>
    <row r="30" spans="1:5" x14ac:dyDescent="0.3">
      <c r="A30" s="3">
        <v>28</v>
      </c>
      <c r="B30" s="4">
        <v>44017</v>
      </c>
      <c r="C30" s="5">
        <v>15235.531814402149</v>
      </c>
      <c r="D30" s="5">
        <v>14291.49659466388</v>
      </c>
      <c r="E30" s="5">
        <v>944.03521973826923</v>
      </c>
    </row>
    <row r="31" spans="1:5" x14ac:dyDescent="0.3">
      <c r="A31" s="3">
        <v>29</v>
      </c>
      <c r="B31" s="4">
        <v>44024</v>
      </c>
      <c r="C31" s="5">
        <v>16707.137905951193</v>
      </c>
      <c r="D31" s="5">
        <v>15862.829301721064</v>
      </c>
      <c r="E31" s="5">
        <v>844.30860423013178</v>
      </c>
    </row>
    <row r="32" spans="1:5" x14ac:dyDescent="0.3">
      <c r="A32" s="3">
        <v>30</v>
      </c>
      <c r="B32" s="4">
        <v>44031</v>
      </c>
      <c r="C32" s="5">
        <v>16555.949373604595</v>
      </c>
      <c r="D32" s="5">
        <v>15760.490071380269</v>
      </c>
      <c r="E32" s="5">
        <v>795.45930222432685</v>
      </c>
    </row>
    <row r="33" spans="1:5" x14ac:dyDescent="0.3">
      <c r="A33" s="3">
        <v>31</v>
      </c>
      <c r="B33" s="4">
        <v>44038</v>
      </c>
      <c r="C33" s="5">
        <v>15635.974383521341</v>
      </c>
      <c r="D33" s="5">
        <v>14827.486712645048</v>
      </c>
      <c r="E33" s="5">
        <v>808.48767087629358</v>
      </c>
    </row>
    <row r="34" spans="1:5" x14ac:dyDescent="0.3">
      <c r="A34" s="3">
        <v>32</v>
      </c>
      <c r="B34" s="4">
        <v>44045</v>
      </c>
      <c r="C34" s="5">
        <v>14190.981529408584</v>
      </c>
      <c r="D34" s="5">
        <v>13316.354737228017</v>
      </c>
      <c r="E34" s="5">
        <v>874.62679218056667</v>
      </c>
    </row>
    <row r="35" spans="1:5" x14ac:dyDescent="0.3">
      <c r="A35" s="3">
        <v>33</v>
      </c>
      <c r="B35" s="4">
        <v>44052</v>
      </c>
      <c r="C35" s="5">
        <v>12735.332094509135</v>
      </c>
      <c r="D35" s="5">
        <v>11881.227969567368</v>
      </c>
      <c r="E35" s="5">
        <v>854.1041249417666</v>
      </c>
    </row>
    <row r="36" spans="1:5" x14ac:dyDescent="0.3">
      <c r="A36" s="3">
        <v>34</v>
      </c>
      <c r="B36" s="4">
        <v>44059</v>
      </c>
      <c r="C36" s="5">
        <v>12389.195928956371</v>
      </c>
      <c r="D36" s="5">
        <v>11335.806476138749</v>
      </c>
      <c r="E36" s="5">
        <v>1053.3894528176229</v>
      </c>
    </row>
    <row r="37" spans="1:5" x14ac:dyDescent="0.3">
      <c r="A37" s="3">
        <v>35</v>
      </c>
      <c r="B37" s="4">
        <v>44066</v>
      </c>
      <c r="C37" s="5">
        <v>11551.880740457676</v>
      </c>
      <c r="D37" s="5">
        <v>10409.879438141401</v>
      </c>
      <c r="E37" s="5">
        <v>1142.0013023162751</v>
      </c>
    </row>
    <row r="38" spans="1:5" x14ac:dyDescent="0.3">
      <c r="A38" s="3">
        <v>36</v>
      </c>
      <c r="B38" s="4">
        <v>44073</v>
      </c>
      <c r="C38" s="5">
        <v>11372.981908120775</v>
      </c>
      <c r="D38" s="5">
        <v>10183.318100143428</v>
      </c>
      <c r="E38" s="5">
        <v>1189.6638079773472</v>
      </c>
    </row>
    <row r="39" spans="1:5" x14ac:dyDescent="0.3">
      <c r="A39" s="3">
        <v>37</v>
      </c>
      <c r="B39" s="4">
        <v>44080</v>
      </c>
      <c r="C39" s="5">
        <v>10482.072098259676</v>
      </c>
      <c r="D39" s="5">
        <v>9300.3144519286088</v>
      </c>
      <c r="E39" s="5">
        <v>1181.7576463310675</v>
      </c>
    </row>
    <row r="40" spans="1:5" x14ac:dyDescent="0.3">
      <c r="A40" s="3">
        <v>38</v>
      </c>
      <c r="B40" s="4">
        <v>44087</v>
      </c>
      <c r="C40" s="5">
        <v>10003.845255043143</v>
      </c>
      <c r="D40" s="5">
        <v>8956.3702075560541</v>
      </c>
      <c r="E40" s="5">
        <v>1047.4750474870887</v>
      </c>
    </row>
    <row r="41" spans="1:5" x14ac:dyDescent="0.3">
      <c r="A41" s="3">
        <v>39</v>
      </c>
      <c r="B41" s="4">
        <v>44094</v>
      </c>
      <c r="C41" s="5">
        <v>10252.812416933331</v>
      </c>
      <c r="D41" s="5">
        <v>9031.8874544070713</v>
      </c>
      <c r="E41" s="5">
        <v>1220.9249625262603</v>
      </c>
    </row>
    <row r="42" spans="1:5" x14ac:dyDescent="0.3">
      <c r="A42" s="3">
        <v>40</v>
      </c>
      <c r="B42" s="4">
        <v>44101</v>
      </c>
      <c r="C42" s="5">
        <v>9936.4692529364311</v>
      </c>
      <c r="D42" s="5">
        <v>8851.6800986762046</v>
      </c>
      <c r="E42" s="5">
        <v>1084.7891542602258</v>
      </c>
    </row>
    <row r="43" spans="1:5" x14ac:dyDescent="0.3">
      <c r="A43" s="3">
        <v>41</v>
      </c>
      <c r="B43" s="4">
        <v>44108</v>
      </c>
      <c r="C43" s="5">
        <v>10515.544829326876</v>
      </c>
      <c r="D43" s="5">
        <v>9258.4710581685795</v>
      </c>
      <c r="E43" s="5">
        <v>1257.0737711582972</v>
      </c>
    </row>
    <row r="44" spans="1:5" x14ac:dyDescent="0.3">
      <c r="A44" s="3">
        <v>42</v>
      </c>
      <c r="B44" s="4">
        <v>44115</v>
      </c>
      <c r="C44" s="5">
        <v>10558.895708447122</v>
      </c>
      <c r="D44" s="5">
        <v>9408.0218802928266</v>
      </c>
      <c r="E44" s="5">
        <v>1150.8738281542958</v>
      </c>
    </row>
    <row r="45" spans="1:5" x14ac:dyDescent="0.3">
      <c r="A45" s="3">
        <v>43</v>
      </c>
      <c r="B45" s="4">
        <v>44122</v>
      </c>
      <c r="C45" s="5">
        <v>10444.131853312494</v>
      </c>
      <c r="D45" s="5">
        <v>9298.1459095365717</v>
      </c>
      <c r="E45" s="5">
        <v>1145.9859437759224</v>
      </c>
    </row>
    <row r="46" spans="1:5" x14ac:dyDescent="0.3">
      <c r="A46" s="3">
        <v>44</v>
      </c>
      <c r="B46" s="4">
        <v>44129</v>
      </c>
      <c r="C46" s="5">
        <v>10297.655532277749</v>
      </c>
      <c r="D46" s="5">
        <v>9165.2911116578325</v>
      </c>
      <c r="E46" s="5">
        <v>1132.3644206199167</v>
      </c>
    </row>
    <row r="47" spans="1:5" x14ac:dyDescent="0.3">
      <c r="A47" s="3">
        <v>45</v>
      </c>
      <c r="B47" s="4">
        <v>44136</v>
      </c>
      <c r="C47" s="5">
        <v>10472.315091840892</v>
      </c>
      <c r="D47" s="5">
        <v>9315.3048063581591</v>
      </c>
      <c r="E47" s="5">
        <v>1157.010285482733</v>
      </c>
    </row>
    <row r="48" spans="1:5" x14ac:dyDescent="0.3">
      <c r="A48" s="3">
        <v>46</v>
      </c>
      <c r="B48" s="4">
        <v>44143</v>
      </c>
      <c r="C48" s="5">
        <v>10843.444825739449</v>
      </c>
      <c r="D48" s="5">
        <v>9744.6906838114191</v>
      </c>
      <c r="E48" s="5">
        <v>1098.7541419280299</v>
      </c>
    </row>
    <row r="49" spans="1:7" x14ac:dyDescent="0.3">
      <c r="A49" s="3">
        <v>47</v>
      </c>
      <c r="B49" s="4">
        <v>44150</v>
      </c>
      <c r="C49" s="5">
        <v>10730.019256446218</v>
      </c>
      <c r="D49" s="5">
        <v>9610.4191171309103</v>
      </c>
      <c r="E49" s="5">
        <v>1119.6001393153081</v>
      </c>
      <c r="F49" s="34"/>
      <c r="G49" s="34"/>
    </row>
    <row r="50" spans="1:7" x14ac:dyDescent="0.3">
      <c r="A50" s="3">
        <v>48</v>
      </c>
      <c r="B50" s="4">
        <v>44157</v>
      </c>
      <c r="C50" s="5">
        <v>10597.816102736928</v>
      </c>
      <c r="D50" s="5">
        <v>9456.0874378888275</v>
      </c>
      <c r="E50" s="5">
        <v>1141.7286648481008</v>
      </c>
      <c r="F50" s="34"/>
      <c r="G50" s="34"/>
    </row>
    <row r="51" spans="1:7" x14ac:dyDescent="0.3">
      <c r="A51" s="3">
        <v>49</v>
      </c>
      <c r="B51" s="4">
        <v>44164</v>
      </c>
      <c r="C51" s="5">
        <v>11866.630948132231</v>
      </c>
      <c r="D51" s="5">
        <v>10576.630076537742</v>
      </c>
      <c r="E51" s="5">
        <v>1290.0008715944909</v>
      </c>
      <c r="F51" s="34"/>
      <c r="G51" s="34"/>
    </row>
    <row r="52" spans="1:7" x14ac:dyDescent="0.3">
      <c r="A52" s="3">
        <v>50</v>
      </c>
      <c r="B52" s="4">
        <v>44171</v>
      </c>
      <c r="C52" s="5">
        <v>12790.497171517149</v>
      </c>
      <c r="D52" s="5">
        <v>11552.760059578801</v>
      </c>
      <c r="E52" s="5">
        <v>1237.7371119383465</v>
      </c>
      <c r="F52" s="34"/>
      <c r="G52" s="34"/>
    </row>
    <row r="53" spans="1:7" x14ac:dyDescent="0.3">
      <c r="A53" s="3">
        <v>51</v>
      </c>
      <c r="B53" s="4">
        <v>44178</v>
      </c>
      <c r="C53" s="5">
        <v>14300.838673596632</v>
      </c>
      <c r="D53" s="5">
        <v>12987.594006341797</v>
      </c>
      <c r="E53" s="5">
        <v>1313.2446672548349</v>
      </c>
      <c r="F53" s="34"/>
      <c r="G53" s="34"/>
    </row>
    <row r="54" spans="1:7" x14ac:dyDescent="0.3">
      <c r="A54" s="3">
        <v>52</v>
      </c>
      <c r="B54" s="4">
        <v>44185</v>
      </c>
      <c r="C54" s="5">
        <v>17512.095261199844</v>
      </c>
      <c r="D54" s="5">
        <v>15900.322834279959</v>
      </c>
      <c r="E54" s="5">
        <v>1611.7724269198866</v>
      </c>
      <c r="F54" s="34"/>
      <c r="G54" s="34"/>
    </row>
    <row r="55" spans="1:7" x14ac:dyDescent="0.3">
      <c r="A55" s="3">
        <v>53</v>
      </c>
      <c r="B55" s="4">
        <v>44192</v>
      </c>
      <c r="C55" s="5">
        <v>20216.766308180853</v>
      </c>
      <c r="D55" s="5">
        <v>19164.134497391075</v>
      </c>
      <c r="E55" s="5">
        <v>1052.6318107897791</v>
      </c>
      <c r="F55" s="34"/>
      <c r="G55" s="34"/>
    </row>
    <row r="56" spans="1:7" x14ac:dyDescent="0.3">
      <c r="A56" s="3">
        <v>1</v>
      </c>
      <c r="B56" s="4">
        <v>44199</v>
      </c>
      <c r="C56" s="5">
        <v>23476.723018440694</v>
      </c>
      <c r="D56" s="5">
        <v>22733.337733528449</v>
      </c>
      <c r="E56" s="5">
        <v>743.38528491224622</v>
      </c>
      <c r="F56" s="34"/>
      <c r="G56" s="34"/>
    </row>
    <row r="57" spans="1:7" x14ac:dyDescent="0.3">
      <c r="A57" s="3">
        <v>2</v>
      </c>
      <c r="B57" s="4">
        <v>44206</v>
      </c>
      <c r="C57" s="5">
        <v>24928.668814462879</v>
      </c>
      <c r="D57" s="5">
        <v>24196.915840927657</v>
      </c>
      <c r="E57" s="5">
        <v>731.75297353522387</v>
      </c>
      <c r="F57" s="34"/>
      <c r="G57" s="34"/>
    </row>
    <row r="58" spans="1:7" x14ac:dyDescent="0.3">
      <c r="A58" s="3">
        <v>3</v>
      </c>
      <c r="B58" s="4">
        <v>44213</v>
      </c>
      <c r="C58" s="5">
        <v>21778.282994835321</v>
      </c>
      <c r="D58" s="5">
        <v>21046.007743096376</v>
      </c>
      <c r="E58" s="5">
        <v>732.27525173894787</v>
      </c>
      <c r="F58" s="34"/>
      <c r="G58" s="34"/>
    </row>
    <row r="59" spans="1:7" x14ac:dyDescent="0.3">
      <c r="A59" s="3">
        <v>4</v>
      </c>
      <c r="B59" s="4">
        <v>44220</v>
      </c>
      <c r="C59" s="5">
        <v>15802.195083636178</v>
      </c>
      <c r="D59" s="5">
        <v>15122.506765119961</v>
      </c>
      <c r="E59" s="5">
        <v>679.68831851621576</v>
      </c>
      <c r="F59" s="34"/>
      <c r="G59" s="34"/>
    </row>
    <row r="60" spans="1:7" x14ac:dyDescent="0.3">
      <c r="A60" s="3">
        <v>5</v>
      </c>
      <c r="B60" s="4">
        <v>44227</v>
      </c>
      <c r="C60" s="5">
        <v>13808.407695914157</v>
      </c>
      <c r="D60" s="5">
        <v>12751.362016067105</v>
      </c>
      <c r="E60" s="5">
        <v>1057.0456798470527</v>
      </c>
      <c r="F60" s="34"/>
      <c r="G60" s="34"/>
    </row>
    <row r="61" spans="1:7" x14ac:dyDescent="0.3">
      <c r="A61" s="3">
        <v>6</v>
      </c>
      <c r="B61" s="4">
        <v>44234</v>
      </c>
      <c r="C61" s="5">
        <v>12167.831822317085</v>
      </c>
      <c r="D61" s="5">
        <v>11031.358243080558</v>
      </c>
      <c r="E61" s="5">
        <v>1136.4735792365254</v>
      </c>
      <c r="F61" s="34"/>
      <c r="G61" s="34"/>
    </row>
    <row r="62" spans="1:7" x14ac:dyDescent="0.3">
      <c r="A62" s="3">
        <v>7</v>
      </c>
      <c r="B62" s="4">
        <v>44241</v>
      </c>
      <c r="C62" s="5">
        <v>11427.89286088739</v>
      </c>
      <c r="D62" s="5">
        <v>10429.077835502168</v>
      </c>
      <c r="E62" s="5">
        <v>998.81502538522204</v>
      </c>
      <c r="F62" s="34"/>
      <c r="G62" s="34"/>
    </row>
    <row r="63" spans="1:7" x14ac:dyDescent="0.3">
      <c r="A63" s="3">
        <v>8</v>
      </c>
      <c r="B63" s="4">
        <v>44248</v>
      </c>
      <c r="C63" s="5">
        <v>10700.759905851093</v>
      </c>
      <c r="D63" s="5">
        <v>9647.4614130830159</v>
      </c>
      <c r="E63" s="5">
        <v>1053.2984927680779</v>
      </c>
      <c r="F63" s="34"/>
      <c r="G63" s="34"/>
    </row>
    <row r="64" spans="1:7" x14ac:dyDescent="0.3">
      <c r="A64" s="3">
        <v>9</v>
      </c>
      <c r="B64" s="4">
        <v>44255</v>
      </c>
      <c r="C64" s="5">
        <v>10959.646431501911</v>
      </c>
      <c r="D64" s="5">
        <v>9633.9215781768653</v>
      </c>
      <c r="E64" s="5">
        <v>1325.7248533250468</v>
      </c>
      <c r="F64" s="34"/>
      <c r="G64" s="34"/>
    </row>
    <row r="65" spans="1:7" x14ac:dyDescent="0.3">
      <c r="A65" s="3">
        <v>10</v>
      </c>
      <c r="B65" s="4">
        <v>44262</v>
      </c>
      <c r="C65" s="5">
        <v>10903.685881586065</v>
      </c>
      <c r="D65" s="5">
        <v>9758.1742167529628</v>
      </c>
      <c r="E65" s="5">
        <v>1145.5116648331027</v>
      </c>
      <c r="F65" s="34"/>
      <c r="G65" s="34"/>
    </row>
    <row r="66" spans="1:7" x14ac:dyDescent="0.3">
      <c r="A66" s="3">
        <v>11</v>
      </c>
      <c r="B66" s="4">
        <v>44269</v>
      </c>
      <c r="C66" s="5">
        <v>10146.702212045418</v>
      </c>
      <c r="D66" s="5">
        <v>9025.2366096442929</v>
      </c>
      <c r="E66" s="5">
        <v>1121.4656024011251</v>
      </c>
      <c r="F66" s="34"/>
      <c r="G66" s="34"/>
    </row>
    <row r="67" spans="1:7" x14ac:dyDescent="0.3">
      <c r="A67" s="3">
        <v>12</v>
      </c>
      <c r="B67" s="4">
        <v>44276</v>
      </c>
      <c r="C67" s="5">
        <v>10153.145847684478</v>
      </c>
      <c r="D67" s="5">
        <v>9144.2081351088309</v>
      </c>
      <c r="E67" s="5">
        <v>1008.937712575648</v>
      </c>
      <c r="F67" s="34"/>
      <c r="G67" s="34"/>
    </row>
    <row r="68" spans="1:7" x14ac:dyDescent="0.3">
      <c r="A68" s="3">
        <v>13</v>
      </c>
      <c r="B68" s="4">
        <v>44283</v>
      </c>
      <c r="C68" s="5">
        <v>10600.17973061114</v>
      </c>
      <c r="D68" s="5">
        <v>9248.0537685973213</v>
      </c>
      <c r="E68" s="5">
        <v>1352.1259620138196</v>
      </c>
      <c r="F68" s="34"/>
      <c r="G68" s="34"/>
    </row>
    <row r="69" spans="1:7" x14ac:dyDescent="0.3">
      <c r="A69" s="3">
        <v>14</v>
      </c>
      <c r="B69" s="4">
        <v>44290</v>
      </c>
      <c r="C69" s="5">
        <v>10830.669637162644</v>
      </c>
      <c r="D69" s="5">
        <v>9680.2227230805383</v>
      </c>
      <c r="E69" s="5">
        <v>1150.4469140821047</v>
      </c>
      <c r="F69" s="34"/>
      <c r="G69" s="34"/>
    </row>
    <row r="70" spans="1:7" x14ac:dyDescent="0.3">
      <c r="A70" s="3">
        <v>15</v>
      </c>
      <c r="B70" s="4">
        <v>44297</v>
      </c>
      <c r="C70" s="5">
        <v>10785.615863251071</v>
      </c>
      <c r="D70" s="5">
        <v>9681.5198730213233</v>
      </c>
      <c r="E70" s="5">
        <v>1104.0959902297477</v>
      </c>
      <c r="F70" s="34"/>
      <c r="G70" s="34"/>
    </row>
    <row r="71" spans="1:7" x14ac:dyDescent="0.3">
      <c r="A71" s="3">
        <v>16</v>
      </c>
      <c r="B71" s="4">
        <v>44304</v>
      </c>
      <c r="C71" s="5">
        <v>10616.562924371607</v>
      </c>
      <c r="D71" s="5">
        <v>9633.8067967875668</v>
      </c>
      <c r="E71" s="5">
        <v>982.75612758403918</v>
      </c>
      <c r="F71" s="34"/>
      <c r="G71" s="34"/>
    </row>
    <row r="72" spans="1:7" x14ac:dyDescent="0.3">
      <c r="A72" s="3">
        <v>17</v>
      </c>
      <c r="B72" s="4">
        <v>44311</v>
      </c>
      <c r="C72" s="5">
        <v>10911.004086829107</v>
      </c>
      <c r="D72" s="5">
        <v>9717.7027572099978</v>
      </c>
      <c r="E72" s="5">
        <v>1193.3013296191089</v>
      </c>
      <c r="F72" s="34"/>
      <c r="G72" s="34"/>
    </row>
    <row r="73" spans="1:7" x14ac:dyDescent="0.3">
      <c r="A73" s="3">
        <v>18</v>
      </c>
      <c r="B73" s="4">
        <v>44318</v>
      </c>
      <c r="C73" s="5">
        <v>11441.048764371779</v>
      </c>
      <c r="D73" s="5">
        <v>10274.278898796954</v>
      </c>
      <c r="E73" s="5">
        <v>1166.7698655748231</v>
      </c>
      <c r="F73" s="34"/>
      <c r="G73" s="34"/>
    </row>
    <row r="74" spans="1:7" x14ac:dyDescent="0.3">
      <c r="A74" s="3">
        <v>19</v>
      </c>
      <c r="B74" s="4">
        <v>44325</v>
      </c>
      <c r="C74" s="5">
        <v>11682.784754247255</v>
      </c>
      <c r="D74" s="5">
        <v>10597.735529781792</v>
      </c>
      <c r="E74" s="5">
        <v>1085.0492244654629</v>
      </c>
      <c r="F74" s="34"/>
      <c r="G74" s="34"/>
    </row>
    <row r="75" spans="1:7" x14ac:dyDescent="0.3">
      <c r="A75" s="3">
        <v>20</v>
      </c>
      <c r="B75" s="4">
        <v>44332</v>
      </c>
      <c r="C75" s="5">
        <v>11743.07329061683</v>
      </c>
      <c r="D75" s="5">
        <v>10683.339822885144</v>
      </c>
      <c r="E75" s="5">
        <v>1059.7334677316869</v>
      </c>
      <c r="F75" s="34"/>
      <c r="G75" s="34"/>
    </row>
    <row r="76" spans="1:7" x14ac:dyDescent="0.3">
      <c r="A76" s="3">
        <v>21</v>
      </c>
      <c r="B76" s="4">
        <v>44339</v>
      </c>
      <c r="C76" s="5">
        <v>12245.040245792283</v>
      </c>
      <c r="D76" s="5">
        <v>11107.251800993095</v>
      </c>
      <c r="E76" s="5">
        <v>1137.7884447991873</v>
      </c>
      <c r="F76" s="34"/>
      <c r="G76" s="34"/>
    </row>
    <row r="77" spans="1:7" x14ac:dyDescent="0.3">
      <c r="A77" s="3">
        <v>22</v>
      </c>
      <c r="B77" s="4">
        <v>44346</v>
      </c>
      <c r="C77" s="5">
        <v>13520.541703311321</v>
      </c>
      <c r="D77" s="5">
        <v>12314.863318946325</v>
      </c>
      <c r="E77" s="5">
        <v>1205.678384364996</v>
      </c>
      <c r="F77" s="34"/>
      <c r="G77" s="34"/>
    </row>
    <row r="78" spans="1:7" x14ac:dyDescent="0.3">
      <c r="A78" s="3">
        <v>23</v>
      </c>
      <c r="B78" s="4">
        <v>44353</v>
      </c>
      <c r="C78" s="5">
        <v>14294.677610340099</v>
      </c>
      <c r="D78" s="5">
        <v>13036.675488223926</v>
      </c>
      <c r="E78" s="5">
        <v>1258.0021221161726</v>
      </c>
      <c r="F78" s="34"/>
      <c r="G78" s="34"/>
    </row>
    <row r="79" spans="1:7" x14ac:dyDescent="0.3">
      <c r="A79" s="3">
        <v>24</v>
      </c>
      <c r="B79" s="4">
        <v>44360</v>
      </c>
      <c r="C79" s="5">
        <v>13884.597910851049</v>
      </c>
      <c r="D79" s="5">
        <v>12764.683234215034</v>
      </c>
      <c r="E79" s="5">
        <v>1119.9146766360147</v>
      </c>
      <c r="F79" s="34"/>
      <c r="G79" s="34"/>
    </row>
    <row r="80" spans="1:7" x14ac:dyDescent="0.3">
      <c r="A80" s="3">
        <v>25</v>
      </c>
      <c r="B80" s="4">
        <v>44367</v>
      </c>
      <c r="C80" s="5">
        <v>15665.555453186629</v>
      </c>
      <c r="D80" s="5">
        <v>14616.571682309337</v>
      </c>
      <c r="E80" s="5">
        <v>1048.9837708772934</v>
      </c>
      <c r="F80" s="34"/>
      <c r="G80" s="34"/>
    </row>
    <row r="81" spans="1:7" x14ac:dyDescent="0.3">
      <c r="A81" s="3">
        <v>26</v>
      </c>
      <c r="B81" s="4">
        <v>44374</v>
      </c>
      <c r="C81" s="5">
        <v>17268.73561103296</v>
      </c>
      <c r="D81" s="5">
        <v>16266.554078371795</v>
      </c>
      <c r="E81" s="5">
        <v>1002.1815326611646</v>
      </c>
      <c r="F81" s="34"/>
      <c r="G81" s="34"/>
    </row>
    <row r="82" spans="1:7" x14ac:dyDescent="0.3">
      <c r="A82" s="3">
        <v>27</v>
      </c>
      <c r="B82" s="4">
        <v>44381</v>
      </c>
      <c r="C82" s="5">
        <v>18756.003867916937</v>
      </c>
      <c r="D82" s="5">
        <v>17927.503262861748</v>
      </c>
      <c r="E82" s="5">
        <v>828.50060505519048</v>
      </c>
      <c r="F82" s="34"/>
      <c r="G82" s="34"/>
    </row>
    <row r="83" spans="1:7" x14ac:dyDescent="0.3">
      <c r="A83" s="3">
        <v>28</v>
      </c>
      <c r="B83" s="4">
        <v>44388</v>
      </c>
      <c r="C83" s="5">
        <v>21202.938750994577</v>
      </c>
      <c r="D83" s="5">
        <v>19842.532205972377</v>
      </c>
      <c r="E83" s="5">
        <v>1360.406545022202</v>
      </c>
      <c r="F83" s="34"/>
      <c r="G83" s="34"/>
    </row>
    <row r="84" spans="1:7" x14ac:dyDescent="0.3">
      <c r="A84" s="3">
        <v>29</v>
      </c>
      <c r="B84" s="4">
        <v>44395</v>
      </c>
      <c r="C84" s="5">
        <v>20231.186652601784</v>
      </c>
      <c r="D84" s="5">
        <v>19416.584588870741</v>
      </c>
      <c r="E84" s="5">
        <v>814.60206373104131</v>
      </c>
      <c r="F84" s="34"/>
      <c r="G84" s="34"/>
    </row>
    <row r="85" spans="1:7" x14ac:dyDescent="0.3">
      <c r="A85" s="3">
        <v>30</v>
      </c>
      <c r="B85" s="4">
        <v>44402</v>
      </c>
      <c r="C85" s="5">
        <v>18831.433616070924</v>
      </c>
      <c r="D85" s="5">
        <v>17713.781066859981</v>
      </c>
      <c r="E85" s="5">
        <v>1117.6525492109445</v>
      </c>
      <c r="F85" s="34"/>
      <c r="G85" s="34"/>
    </row>
    <row r="86" spans="1:7" x14ac:dyDescent="0.3">
      <c r="A86" s="3">
        <v>31</v>
      </c>
      <c r="B86" s="4">
        <v>44409</v>
      </c>
      <c r="C86" s="5">
        <v>16800.20068470305</v>
      </c>
      <c r="D86" s="5">
        <v>15579.137035574546</v>
      </c>
      <c r="E86" s="5">
        <v>1221.0636491285029</v>
      </c>
      <c r="F86" s="34"/>
      <c r="G86" s="34"/>
    </row>
    <row r="87" spans="1:7" x14ac:dyDescent="0.3">
      <c r="A87" s="3">
        <v>32</v>
      </c>
      <c r="B87" s="4">
        <v>44416</v>
      </c>
      <c r="C87" s="5">
        <v>15989.086022834457</v>
      </c>
      <c r="D87" s="5">
        <v>14655.115360625352</v>
      </c>
      <c r="E87" s="5">
        <v>1333.9706622091048</v>
      </c>
      <c r="F87" s="34"/>
      <c r="G87" s="34"/>
    </row>
    <row r="88" spans="1:7" x14ac:dyDescent="0.3">
      <c r="A88" s="87" t="s">
        <v>160</v>
      </c>
      <c r="B88" s="87"/>
      <c r="C88" s="27">
        <f>SUM(C3:C87)</f>
        <v>1055193.7384831074</v>
      </c>
      <c r="D88" s="27">
        <f t="shared" ref="D88:E88" si="0">SUM(D3:D87)</f>
        <v>969391.96906117443</v>
      </c>
      <c r="E88" s="27">
        <f t="shared" si="0"/>
        <v>85801.769421933233</v>
      </c>
    </row>
    <row r="89" spans="1:7" x14ac:dyDescent="0.3">
      <c r="A89" s="14"/>
      <c r="B89" s="14"/>
      <c r="C89" s="16"/>
      <c r="D89" s="17"/>
      <c r="E89" s="17"/>
    </row>
    <row r="90" spans="1:7" x14ac:dyDescent="0.3">
      <c r="A90" s="18" t="s">
        <v>24</v>
      </c>
      <c r="B90" s="15"/>
      <c r="C90" s="36"/>
      <c r="D90" s="37"/>
      <c r="E90" s="37"/>
      <c r="F90" s="34"/>
      <c r="G90" s="34"/>
    </row>
    <row r="91" spans="1:7" x14ac:dyDescent="0.3">
      <c r="A91" s="19" t="s">
        <v>161</v>
      </c>
      <c r="B91" s="20"/>
      <c r="C91" s="28">
        <v>238948.92120893826</v>
      </c>
      <c r="D91" s="21"/>
      <c r="E91" s="22"/>
      <c r="F91" s="23"/>
      <c r="G91" s="23"/>
    </row>
    <row r="92" spans="1:7" x14ac:dyDescent="0.3">
      <c r="A92" s="18" t="s">
        <v>22</v>
      </c>
      <c r="B92" s="24"/>
      <c r="C92" s="25"/>
      <c r="D92" s="23"/>
      <c r="E92" s="23"/>
      <c r="F92" s="23"/>
      <c r="G92" s="23"/>
    </row>
    <row r="93" spans="1:7" x14ac:dyDescent="0.3">
      <c r="A93" s="19" t="s">
        <v>161</v>
      </c>
      <c r="B93" s="20"/>
      <c r="C93" s="28">
        <v>258204.11436352963</v>
      </c>
      <c r="D93" s="23"/>
      <c r="E93" s="26"/>
      <c r="F93" s="23"/>
      <c r="G93" s="23"/>
    </row>
    <row r="94" spans="1:7" x14ac:dyDescent="0.3">
      <c r="E94" s="1"/>
    </row>
    <row r="95" spans="1:7" x14ac:dyDescent="0.3">
      <c r="E95" s="1"/>
    </row>
    <row r="96" spans="1:7"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7" spans="5:5" x14ac:dyDescent="0.3">
      <c r="E107" s="1"/>
    </row>
    <row r="108" spans="5:5" x14ac:dyDescent="0.3">
      <c r="E108" s="1"/>
    </row>
    <row r="109" spans="5:5" x14ac:dyDescent="0.3">
      <c r="E109" s="1"/>
    </row>
    <row r="110" spans="5:5" x14ac:dyDescent="0.3">
      <c r="E110" s="1"/>
    </row>
    <row r="111" spans="5:5" x14ac:dyDescent="0.3">
      <c r="E111" s="1"/>
    </row>
    <row r="112" spans="5:5"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20" spans="5:5" x14ac:dyDescent="0.3">
      <c r="E120" s="1"/>
    </row>
  </sheetData>
  <mergeCells count="3">
    <mergeCell ref="C1:E1"/>
    <mergeCell ref="A1:B2"/>
    <mergeCell ref="A88:B8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90"/>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83" t="s">
        <v>23</v>
      </c>
      <c r="B1" s="84"/>
      <c r="C1" s="90" t="s">
        <v>165</v>
      </c>
      <c r="D1" s="91"/>
      <c r="E1" s="91"/>
      <c r="F1" s="91"/>
      <c r="G1" s="91"/>
      <c r="H1" s="91"/>
      <c r="I1" s="91"/>
      <c r="J1" s="91"/>
      <c r="K1" s="91"/>
      <c r="L1" s="91"/>
    </row>
    <row r="2" spans="1:13" ht="25.8" customHeight="1" x14ac:dyDescent="0.3">
      <c r="A2" s="85"/>
      <c r="B2" s="8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502.16606297714122</v>
      </c>
      <c r="E9" s="5">
        <v>1311.0009826748765</v>
      </c>
      <c r="F9" s="5">
        <v>1665.307281660992</v>
      </c>
      <c r="G9" s="5">
        <v>1104.1188862263541</v>
      </c>
      <c r="H9" s="5">
        <v>707.24135354506052</v>
      </c>
      <c r="I9" s="5">
        <v>252.25056133962246</v>
      </c>
      <c r="J9" s="5">
        <v>650.76430037890839</v>
      </c>
      <c r="K9" s="5">
        <v>832.23592639566277</v>
      </c>
      <c r="L9" s="5">
        <v>8322.767648847519</v>
      </c>
      <c r="M9" s="1"/>
    </row>
    <row r="10" spans="1:13" x14ac:dyDescent="0.3">
      <c r="A10" s="3">
        <v>8</v>
      </c>
      <c r="B10" s="4">
        <v>43877</v>
      </c>
      <c r="C10" s="5">
        <v>1293.5302063754821</v>
      </c>
      <c r="D10" s="5">
        <v>509.16649627788701</v>
      </c>
      <c r="E10" s="5">
        <v>1414.4300281638489</v>
      </c>
      <c r="F10" s="5">
        <v>1759.8658775565195</v>
      </c>
      <c r="G10" s="5">
        <v>1018.0561252850471</v>
      </c>
      <c r="H10" s="5">
        <v>697.44913962482701</v>
      </c>
      <c r="I10" s="5">
        <v>239.27143858135881</v>
      </c>
      <c r="J10" s="5">
        <v>635.57375186406216</v>
      </c>
      <c r="K10" s="5">
        <v>788.03621998971516</v>
      </c>
      <c r="L10" s="5">
        <v>8355.3792837187484</v>
      </c>
      <c r="M10" s="1"/>
    </row>
    <row r="11" spans="1:13" x14ac:dyDescent="0.3">
      <c r="A11" s="3">
        <v>9</v>
      </c>
      <c r="B11" s="4">
        <v>43884</v>
      </c>
      <c r="C11" s="5">
        <v>1166.6255512747493</v>
      </c>
      <c r="D11" s="5">
        <v>483.47351629035899</v>
      </c>
      <c r="E11" s="5">
        <v>1414.9059321321638</v>
      </c>
      <c r="F11" s="5">
        <v>1539.3611428779745</v>
      </c>
      <c r="G11" s="5">
        <v>1047.6076406368575</v>
      </c>
      <c r="H11" s="5">
        <v>732.57269588578663</v>
      </c>
      <c r="I11" s="5">
        <v>252.4743997714063</v>
      </c>
      <c r="J11" s="5">
        <v>618.3318811778513</v>
      </c>
      <c r="K11" s="5">
        <v>812.41538941692102</v>
      </c>
      <c r="L11" s="5">
        <v>8067.7681494640674</v>
      </c>
      <c r="M11" s="1"/>
    </row>
    <row r="12" spans="1:13" x14ac:dyDescent="0.3">
      <c r="A12" s="3">
        <v>10</v>
      </c>
      <c r="B12" s="4">
        <v>43891</v>
      </c>
      <c r="C12" s="5">
        <v>1442.4139010783726</v>
      </c>
      <c r="D12" s="5">
        <v>475.39077138937381</v>
      </c>
      <c r="E12" s="5">
        <v>1461.136773754054</v>
      </c>
      <c r="F12" s="5">
        <v>1689.879970985251</v>
      </c>
      <c r="G12" s="5">
        <v>1033.9473059112868</v>
      </c>
      <c r="H12" s="5">
        <v>759.72107897453486</v>
      </c>
      <c r="I12" s="5">
        <v>280.25389362833533</v>
      </c>
      <c r="J12" s="5">
        <v>560.85533869604046</v>
      </c>
      <c r="K12" s="5">
        <v>875.34259025527172</v>
      </c>
      <c r="L12" s="5">
        <v>8578.9416246725195</v>
      </c>
      <c r="M12" s="1"/>
    </row>
    <row r="13" spans="1:13" x14ac:dyDescent="0.3">
      <c r="A13" s="3">
        <v>11</v>
      </c>
      <c r="B13" s="4">
        <v>43898</v>
      </c>
      <c r="C13" s="5">
        <v>1247.709724892266</v>
      </c>
      <c r="D13" s="5">
        <v>500.8862562189172</v>
      </c>
      <c r="E13" s="5">
        <v>1435.4713564955682</v>
      </c>
      <c r="F13" s="5">
        <v>1629.9905527339924</v>
      </c>
      <c r="G13" s="5">
        <v>1147.5151471770128</v>
      </c>
      <c r="H13" s="5">
        <v>743.5926241648076</v>
      </c>
      <c r="I13" s="5">
        <v>242.50053996171701</v>
      </c>
      <c r="J13" s="5">
        <v>611.08388745080902</v>
      </c>
      <c r="K13" s="5">
        <v>832.31905833958149</v>
      </c>
      <c r="L13" s="5">
        <v>8391.0691474346713</v>
      </c>
      <c r="M13" s="1"/>
    </row>
    <row r="14" spans="1:13" x14ac:dyDescent="0.3">
      <c r="A14" s="3">
        <v>12</v>
      </c>
      <c r="B14" s="4">
        <v>43905</v>
      </c>
      <c r="C14" s="5">
        <v>1235.8393616107078</v>
      </c>
      <c r="D14" s="5">
        <v>463.11378218320931</v>
      </c>
      <c r="E14" s="5">
        <v>1476.6030869104807</v>
      </c>
      <c r="F14" s="5">
        <v>1636.7906885475791</v>
      </c>
      <c r="G14" s="5">
        <v>1019.6745076645159</v>
      </c>
      <c r="H14" s="5">
        <v>669.75211672543719</v>
      </c>
      <c r="I14" s="5">
        <v>243.50973079082382</v>
      </c>
      <c r="J14" s="5">
        <v>625.49026342417278</v>
      </c>
      <c r="K14" s="5">
        <v>808.14177792219061</v>
      </c>
      <c r="L14" s="5">
        <v>8178.915315779117</v>
      </c>
      <c r="M14" s="1"/>
    </row>
    <row r="15" spans="1:13" x14ac:dyDescent="0.3">
      <c r="A15" s="3">
        <v>13</v>
      </c>
      <c r="B15" s="4">
        <v>43912</v>
      </c>
      <c r="C15" s="5">
        <v>1278.0915496187126</v>
      </c>
      <c r="D15" s="5">
        <v>523.31532207377131</v>
      </c>
      <c r="E15" s="5">
        <v>1369.3217287242419</v>
      </c>
      <c r="F15" s="5">
        <v>1639.6178661057488</v>
      </c>
      <c r="G15" s="5">
        <v>1050.2917563526833</v>
      </c>
      <c r="H15" s="5">
        <v>714.1834996166815</v>
      </c>
      <c r="I15" s="5">
        <v>247.93452994437453</v>
      </c>
      <c r="J15" s="5">
        <v>567.23873420204723</v>
      </c>
      <c r="K15" s="5">
        <v>844.76836946316644</v>
      </c>
      <c r="L15" s="5">
        <v>8234.7633561014281</v>
      </c>
      <c r="M15" s="1"/>
    </row>
    <row r="16" spans="1:13" x14ac:dyDescent="0.3">
      <c r="A16" s="3">
        <v>14</v>
      </c>
      <c r="B16" s="4">
        <v>43919</v>
      </c>
      <c r="C16" s="5">
        <v>1305.2430551926914</v>
      </c>
      <c r="D16" s="5">
        <v>497.04359811378549</v>
      </c>
      <c r="E16" s="5">
        <v>1345.5017981896967</v>
      </c>
      <c r="F16" s="5">
        <v>1550.9210639586965</v>
      </c>
      <c r="G16" s="5">
        <v>1030.3652731559368</v>
      </c>
      <c r="H16" s="5">
        <v>782.00895699508544</v>
      </c>
      <c r="I16" s="5">
        <v>247.60119329386856</v>
      </c>
      <c r="J16" s="5">
        <v>596.71085623614545</v>
      </c>
      <c r="K16" s="5">
        <v>876.85328443763183</v>
      </c>
      <c r="L16" s="5">
        <v>8232.2490795735393</v>
      </c>
      <c r="M16" s="1"/>
    </row>
    <row r="17" spans="1:13" x14ac:dyDescent="0.3">
      <c r="A17" s="3">
        <v>15</v>
      </c>
      <c r="B17" s="4">
        <v>43926</v>
      </c>
      <c r="C17" s="5">
        <v>1265.3972048636942</v>
      </c>
      <c r="D17" s="5">
        <v>499.57231200445813</v>
      </c>
      <c r="E17" s="5">
        <v>1430.4033312430697</v>
      </c>
      <c r="F17" s="5">
        <v>1531.1459071501336</v>
      </c>
      <c r="G17" s="5">
        <v>1021.3784629614652</v>
      </c>
      <c r="H17" s="5">
        <v>767.27016607857001</v>
      </c>
      <c r="I17" s="5">
        <v>241.21587420420383</v>
      </c>
      <c r="J17" s="5">
        <v>648.87403868344109</v>
      </c>
      <c r="K17" s="5">
        <v>879.41018289992599</v>
      </c>
      <c r="L17" s="5">
        <v>8284.6674800889614</v>
      </c>
      <c r="M17" s="1"/>
    </row>
    <row r="18" spans="1:13" x14ac:dyDescent="0.3">
      <c r="A18" s="3">
        <v>16</v>
      </c>
      <c r="B18" s="4">
        <v>43933</v>
      </c>
      <c r="C18" s="5">
        <v>1244.9695846920049</v>
      </c>
      <c r="D18" s="5">
        <v>475.53205329071517</v>
      </c>
      <c r="E18" s="5">
        <v>1350.0482570278598</v>
      </c>
      <c r="F18" s="5">
        <v>1583.4940840267664</v>
      </c>
      <c r="G18" s="5">
        <v>1094.6482567073454</v>
      </c>
      <c r="H18" s="5">
        <v>733.1569949711768</v>
      </c>
      <c r="I18" s="5">
        <v>260.33872909122624</v>
      </c>
      <c r="J18" s="5">
        <v>593.24384630958775</v>
      </c>
      <c r="K18" s="5">
        <v>783.32058488284906</v>
      </c>
      <c r="L18" s="5">
        <v>8118.7523909995316</v>
      </c>
      <c r="M18" s="1"/>
    </row>
    <row r="19" spans="1:13" x14ac:dyDescent="0.3">
      <c r="A19" s="3">
        <v>17</v>
      </c>
      <c r="B19" s="4">
        <v>43940</v>
      </c>
      <c r="C19" s="5">
        <v>1295.0530727013725</v>
      </c>
      <c r="D19" s="5">
        <v>451.59001296522638</v>
      </c>
      <c r="E19" s="5">
        <v>1360.581532093895</v>
      </c>
      <c r="F19" s="5">
        <v>1531.8309699315751</v>
      </c>
      <c r="G19" s="5">
        <v>961.09210991073337</v>
      </c>
      <c r="H19" s="5">
        <v>663.8718519633444</v>
      </c>
      <c r="I19" s="5">
        <v>230.95205455140072</v>
      </c>
      <c r="J19" s="5">
        <v>601.76022097111229</v>
      </c>
      <c r="K19" s="5">
        <v>835.37938466095625</v>
      </c>
      <c r="L19" s="5">
        <v>7932.1112097496152</v>
      </c>
      <c r="M19" s="1"/>
    </row>
    <row r="20" spans="1:13" x14ac:dyDescent="0.3">
      <c r="A20" s="3">
        <v>18</v>
      </c>
      <c r="B20" s="4">
        <v>43947</v>
      </c>
      <c r="C20" s="5">
        <v>1213.1932318994388</v>
      </c>
      <c r="D20" s="5">
        <v>482.27487306725959</v>
      </c>
      <c r="E20" s="5">
        <v>1393.3788459471209</v>
      </c>
      <c r="F20" s="5">
        <v>1480.7016065010657</v>
      </c>
      <c r="G20" s="5">
        <v>1026.8714401420532</v>
      </c>
      <c r="H20" s="5">
        <v>746.02433722775004</v>
      </c>
      <c r="I20" s="5">
        <v>240.11417482713071</v>
      </c>
      <c r="J20" s="5">
        <v>596.27614787616062</v>
      </c>
      <c r="K20" s="5">
        <v>817.07367888299018</v>
      </c>
      <c r="L20" s="5">
        <v>7995.9083363709706</v>
      </c>
      <c r="M20" s="1"/>
    </row>
    <row r="21" spans="1:13" x14ac:dyDescent="0.3">
      <c r="A21" s="3">
        <v>19</v>
      </c>
      <c r="B21" s="4">
        <v>43954</v>
      </c>
      <c r="C21" s="5">
        <v>1313.2533691120557</v>
      </c>
      <c r="D21" s="5">
        <v>488.24179324391048</v>
      </c>
      <c r="E21" s="5">
        <v>1468.0567125992559</v>
      </c>
      <c r="F21" s="5">
        <v>1581.0068768076535</v>
      </c>
      <c r="G21" s="5">
        <v>1036.3322445413035</v>
      </c>
      <c r="H21" s="5">
        <v>720.84457731081352</v>
      </c>
      <c r="I21" s="5">
        <v>258.16617713289645</v>
      </c>
      <c r="J21" s="5">
        <v>586.46023723839312</v>
      </c>
      <c r="K21" s="5">
        <v>884.74362447506815</v>
      </c>
      <c r="L21" s="5">
        <v>8337.1056124613497</v>
      </c>
      <c r="M21" s="1"/>
    </row>
    <row r="22" spans="1:13" x14ac:dyDescent="0.3">
      <c r="A22" s="3">
        <v>20</v>
      </c>
      <c r="B22" s="4">
        <v>43961</v>
      </c>
      <c r="C22" s="5">
        <v>1303.8003978349166</v>
      </c>
      <c r="D22" s="5">
        <v>524.81082225494151</v>
      </c>
      <c r="E22" s="5">
        <v>1449.5712110653494</v>
      </c>
      <c r="F22" s="5">
        <v>1631.4138919985753</v>
      </c>
      <c r="G22" s="5">
        <v>1046.7168373800555</v>
      </c>
      <c r="H22" s="5">
        <v>739.9212157859904</v>
      </c>
      <c r="I22" s="5">
        <v>242.36957958282585</v>
      </c>
      <c r="J22" s="5">
        <v>623.53465800745346</v>
      </c>
      <c r="K22" s="5">
        <v>912.29883697611172</v>
      </c>
      <c r="L22" s="5">
        <v>8474.4374508862202</v>
      </c>
      <c r="M22" s="1"/>
    </row>
    <row r="23" spans="1:13" x14ac:dyDescent="0.3">
      <c r="A23" s="3">
        <v>21</v>
      </c>
      <c r="B23" s="4">
        <v>43968</v>
      </c>
      <c r="C23" s="5">
        <v>1421.5496768456796</v>
      </c>
      <c r="D23" s="5">
        <v>486.36846479774101</v>
      </c>
      <c r="E23" s="5">
        <v>1436.5315555675841</v>
      </c>
      <c r="F23" s="5">
        <v>1541.8487930001577</v>
      </c>
      <c r="G23" s="5">
        <v>1059.8938599333526</v>
      </c>
      <c r="H23" s="5">
        <v>722.9373541338997</v>
      </c>
      <c r="I23" s="5">
        <v>223.90734379271444</v>
      </c>
      <c r="J23" s="5">
        <v>583.11300086440508</v>
      </c>
      <c r="K23" s="5">
        <v>1142.1342591112093</v>
      </c>
      <c r="L23" s="5">
        <v>8618.2843080467428</v>
      </c>
      <c r="M23" s="1"/>
    </row>
    <row r="24" spans="1:13" x14ac:dyDescent="0.3">
      <c r="A24" s="29">
        <v>22</v>
      </c>
      <c r="B24" s="4">
        <v>43975</v>
      </c>
      <c r="C24" s="29">
        <v>1525.8560939899482</v>
      </c>
      <c r="D24" s="29">
        <v>546.4437834636874</v>
      </c>
      <c r="E24" s="29">
        <v>1618.2889214189086</v>
      </c>
      <c r="F24" s="29">
        <v>1621.1272536293784</v>
      </c>
      <c r="G24" s="29">
        <v>1040.7758021919155</v>
      </c>
      <c r="H24" s="29">
        <v>707.71250047756268</v>
      </c>
      <c r="I24" s="29">
        <v>292.05433285233084</v>
      </c>
      <c r="J24" s="29">
        <v>605.76393886843982</v>
      </c>
      <c r="K24" s="29">
        <v>1212.5923764793733</v>
      </c>
      <c r="L24" s="29">
        <v>9170.6150033715458</v>
      </c>
      <c r="M24" s="1"/>
    </row>
    <row r="25" spans="1:13" x14ac:dyDescent="0.3">
      <c r="A25" s="29">
        <v>23</v>
      </c>
      <c r="B25" s="4">
        <v>43982</v>
      </c>
      <c r="C25" s="29">
        <v>1556.6556765645191</v>
      </c>
      <c r="D25" s="29">
        <v>608.90489034241023</v>
      </c>
      <c r="E25" s="29">
        <v>1555.1064865948929</v>
      </c>
      <c r="F25" s="29">
        <v>1673.2469265171258</v>
      </c>
      <c r="G25" s="29">
        <v>1035.6606153526386</v>
      </c>
      <c r="H25" s="29">
        <v>760.83317437239964</v>
      </c>
      <c r="I25" s="29">
        <v>266.63308055827855</v>
      </c>
      <c r="J25" s="29">
        <v>635.38914893129549</v>
      </c>
      <c r="K25" s="29">
        <v>1308.6477413961079</v>
      </c>
      <c r="L25" s="29">
        <v>9401.0777406296693</v>
      </c>
      <c r="M25" s="1"/>
    </row>
    <row r="26" spans="1:13" x14ac:dyDescent="0.3">
      <c r="A26" s="29">
        <v>24</v>
      </c>
      <c r="B26" s="4">
        <v>43989</v>
      </c>
      <c r="C26" s="29">
        <v>1729.4935345164745</v>
      </c>
      <c r="D26" s="29">
        <v>592.33051352366806</v>
      </c>
      <c r="E26" s="29">
        <v>1665.5371636947377</v>
      </c>
      <c r="F26" s="29">
        <v>1735.4475840647069</v>
      </c>
      <c r="G26" s="29">
        <v>1166.6798432200037</v>
      </c>
      <c r="H26" s="29">
        <v>763.93771685038848</v>
      </c>
      <c r="I26" s="29">
        <v>276.51751468044836</v>
      </c>
      <c r="J26" s="29">
        <v>637.2659097025512</v>
      </c>
      <c r="K26" s="29">
        <v>1450.6382556671695</v>
      </c>
      <c r="L26" s="29">
        <v>10017.848035920148</v>
      </c>
      <c r="M26" s="1"/>
    </row>
    <row r="27" spans="1:13" x14ac:dyDescent="0.3">
      <c r="A27" s="29">
        <v>25</v>
      </c>
      <c r="B27" s="4">
        <v>43996</v>
      </c>
      <c r="C27" s="29">
        <v>1999.7812947145756</v>
      </c>
      <c r="D27" s="29">
        <v>616.53404181253381</v>
      </c>
      <c r="E27" s="29">
        <v>2174.7798358864848</v>
      </c>
      <c r="F27" s="29">
        <v>1899.6511560117478</v>
      </c>
      <c r="G27" s="29">
        <v>1215.0026048612917</v>
      </c>
      <c r="H27" s="29">
        <v>883.71845562512226</v>
      </c>
      <c r="I27" s="29">
        <v>325.80641156704917</v>
      </c>
      <c r="J27" s="29">
        <v>780.77170897930318</v>
      </c>
      <c r="K27" s="29">
        <v>1546.2316062229395</v>
      </c>
      <c r="L27" s="29">
        <v>11442.277115681049</v>
      </c>
      <c r="M27" s="1"/>
    </row>
    <row r="28" spans="1:13" x14ac:dyDescent="0.3">
      <c r="A28" s="29">
        <v>26</v>
      </c>
      <c r="B28" s="4">
        <v>44003</v>
      </c>
      <c r="C28" s="29">
        <v>2241.1192354394307</v>
      </c>
      <c r="D28" s="29">
        <v>593.60717648994932</v>
      </c>
      <c r="E28" s="29">
        <v>2611.6021712086313</v>
      </c>
      <c r="F28" s="29">
        <v>2010.6638376976907</v>
      </c>
      <c r="G28" s="29">
        <v>1192.6234511038451</v>
      </c>
      <c r="H28" s="29">
        <v>875.29410759881443</v>
      </c>
      <c r="I28" s="29">
        <v>289.79771289355483</v>
      </c>
      <c r="J28" s="29">
        <v>771.86203019976097</v>
      </c>
      <c r="K28" s="29">
        <v>1424.6146973623768</v>
      </c>
      <c r="L28" s="29">
        <v>12011.184419994053</v>
      </c>
      <c r="M28" s="1"/>
    </row>
    <row r="29" spans="1:13" x14ac:dyDescent="0.3">
      <c r="A29" s="29">
        <v>27</v>
      </c>
      <c r="B29" s="4">
        <v>44010</v>
      </c>
      <c r="C29" s="29">
        <v>2621.7599163214836</v>
      </c>
      <c r="D29" s="29">
        <v>643.69077364114003</v>
      </c>
      <c r="E29" s="29">
        <v>2979.9081653246285</v>
      </c>
      <c r="F29" s="29">
        <v>2179.3996868756467</v>
      </c>
      <c r="G29" s="29">
        <v>1200.4831072098175</v>
      </c>
      <c r="H29" s="29">
        <v>875.70639223111675</v>
      </c>
      <c r="I29" s="29">
        <v>306.87188957558192</v>
      </c>
      <c r="J29" s="29">
        <v>765.97924352620976</v>
      </c>
      <c r="K29" s="29">
        <v>1409.6695607925799</v>
      </c>
      <c r="L29" s="29">
        <v>12983.468735498205</v>
      </c>
      <c r="M29" s="1"/>
    </row>
    <row r="30" spans="1:13" x14ac:dyDescent="0.3">
      <c r="A30" s="29">
        <v>28</v>
      </c>
      <c r="B30" s="4">
        <v>44017</v>
      </c>
      <c r="C30" s="29">
        <v>2901.5721988087876</v>
      </c>
      <c r="D30" s="29">
        <v>739.80586601421396</v>
      </c>
      <c r="E30" s="29">
        <v>3363.9609883698281</v>
      </c>
      <c r="F30" s="29">
        <v>2430.1713128747915</v>
      </c>
      <c r="G30" s="29">
        <v>1220.5882839712708</v>
      </c>
      <c r="H30" s="29">
        <v>1037.5597941185429</v>
      </c>
      <c r="I30" s="29">
        <v>288.34461994477419</v>
      </c>
      <c r="J30" s="29">
        <v>873.81551556297291</v>
      </c>
      <c r="K30" s="29">
        <v>1435.6780149987007</v>
      </c>
      <c r="L30" s="29">
        <v>14291.49659466388</v>
      </c>
      <c r="M30" s="1"/>
    </row>
    <row r="31" spans="1:13" x14ac:dyDescent="0.3">
      <c r="A31" s="29">
        <v>29</v>
      </c>
      <c r="B31" s="4">
        <v>44024</v>
      </c>
      <c r="C31" s="29">
        <v>2873.0023865436269</v>
      </c>
      <c r="D31" s="29">
        <v>907.40604436393437</v>
      </c>
      <c r="E31" s="29">
        <v>3819.8738633474522</v>
      </c>
      <c r="F31" s="29">
        <v>3009.1401945754606</v>
      </c>
      <c r="G31" s="29">
        <v>1384.5957861036604</v>
      </c>
      <c r="H31" s="29">
        <v>1146.5945940413394</v>
      </c>
      <c r="I31" s="29">
        <v>348.34363934442354</v>
      </c>
      <c r="J31" s="29">
        <v>995.2142176494865</v>
      </c>
      <c r="K31" s="29">
        <v>1378.6585757516805</v>
      </c>
      <c r="L31" s="29">
        <v>15862.829301721064</v>
      </c>
      <c r="M31" s="1"/>
    </row>
    <row r="32" spans="1:13" x14ac:dyDescent="0.3">
      <c r="A32" s="29">
        <v>30</v>
      </c>
      <c r="B32" s="4">
        <v>44031</v>
      </c>
      <c r="C32" s="29">
        <v>2755.5035039268405</v>
      </c>
      <c r="D32" s="29">
        <v>1037.7577800724896</v>
      </c>
      <c r="E32" s="29">
        <v>3441.1581064012526</v>
      </c>
      <c r="F32" s="29">
        <v>3301.2284189055754</v>
      </c>
      <c r="G32" s="29">
        <v>1367.1235323243595</v>
      </c>
      <c r="H32" s="29">
        <v>1268.0402957303904</v>
      </c>
      <c r="I32" s="29">
        <v>382.5249338503981</v>
      </c>
      <c r="J32" s="29">
        <v>964.44264477199465</v>
      </c>
      <c r="K32" s="29">
        <v>1242.710855396967</v>
      </c>
      <c r="L32" s="29">
        <v>15760.490071380269</v>
      </c>
      <c r="M32" s="1"/>
    </row>
    <row r="33" spans="1:13" x14ac:dyDescent="0.3">
      <c r="A33" s="29">
        <v>31</v>
      </c>
      <c r="B33" s="4">
        <v>44038</v>
      </c>
      <c r="C33" s="29">
        <v>2383.7993462635241</v>
      </c>
      <c r="D33" s="29">
        <v>1111.667900277741</v>
      </c>
      <c r="E33" s="29">
        <v>3059.1326692224948</v>
      </c>
      <c r="F33" s="29">
        <v>3119.7098868879325</v>
      </c>
      <c r="G33" s="29">
        <v>1439.3973573999851</v>
      </c>
      <c r="H33" s="29">
        <v>1232.4771396415335</v>
      </c>
      <c r="I33" s="29">
        <v>379.55454109759842</v>
      </c>
      <c r="J33" s="29">
        <v>937.30761170988501</v>
      </c>
      <c r="K33" s="29">
        <v>1164.4402601443544</v>
      </c>
      <c r="L33" s="29">
        <v>14827.486712645048</v>
      </c>
      <c r="M33" s="1"/>
    </row>
    <row r="34" spans="1:13" x14ac:dyDescent="0.3">
      <c r="A34" s="29">
        <v>32</v>
      </c>
      <c r="B34" s="4">
        <v>44045</v>
      </c>
      <c r="C34" s="29">
        <v>1999.7223052077106</v>
      </c>
      <c r="D34" s="29">
        <v>1022.2567653032896</v>
      </c>
      <c r="E34" s="29">
        <v>2520.7468534446339</v>
      </c>
      <c r="F34" s="29">
        <v>2869.4493021299927</v>
      </c>
      <c r="G34" s="29">
        <v>1327.851338368579</v>
      </c>
      <c r="H34" s="29">
        <v>1104.3018249308361</v>
      </c>
      <c r="I34" s="29">
        <v>387.7014744557236</v>
      </c>
      <c r="J34" s="29">
        <v>894.45216795173269</v>
      </c>
      <c r="K34" s="29">
        <v>1189.8727054355195</v>
      </c>
      <c r="L34" s="29">
        <v>13316.354737228017</v>
      </c>
    </row>
    <row r="35" spans="1:13" x14ac:dyDescent="0.3">
      <c r="A35" s="29">
        <v>33</v>
      </c>
      <c r="B35" s="4">
        <v>44052</v>
      </c>
      <c r="C35" s="29">
        <v>1764.6023723933581</v>
      </c>
      <c r="D35" s="29">
        <v>877.05310102416763</v>
      </c>
      <c r="E35" s="29">
        <v>2191.1061423796796</v>
      </c>
      <c r="F35" s="29">
        <v>2447.4289235167153</v>
      </c>
      <c r="G35" s="29">
        <v>1318.5050078609836</v>
      </c>
      <c r="H35" s="29">
        <v>1055.5876177004538</v>
      </c>
      <c r="I35" s="29">
        <v>384.65408102531308</v>
      </c>
      <c r="J35" s="29">
        <v>814.05591172094091</v>
      </c>
      <c r="K35" s="29">
        <v>1028.234811945757</v>
      </c>
      <c r="L35" s="29">
        <v>11881.227969567368</v>
      </c>
    </row>
    <row r="36" spans="1:13" x14ac:dyDescent="0.3">
      <c r="A36" s="29">
        <v>34</v>
      </c>
      <c r="B36" s="4">
        <v>44059</v>
      </c>
      <c r="C36" s="29">
        <v>1819.5082080115958</v>
      </c>
      <c r="D36" s="29">
        <v>849.13992865475302</v>
      </c>
      <c r="E36" s="29">
        <v>1988.9970574894783</v>
      </c>
      <c r="F36" s="29">
        <v>2200.4986031924905</v>
      </c>
      <c r="G36" s="29">
        <v>1229.3815633285471</v>
      </c>
      <c r="H36" s="29">
        <v>906.51541306261265</v>
      </c>
      <c r="I36" s="29">
        <v>385.34755938306796</v>
      </c>
      <c r="J36" s="29">
        <v>835.74085227193723</v>
      </c>
      <c r="K36" s="29">
        <v>1120.6772907442642</v>
      </c>
      <c r="L36" s="29">
        <v>11335.806476138749</v>
      </c>
    </row>
    <row r="37" spans="1:13" x14ac:dyDescent="0.3">
      <c r="A37" s="29">
        <v>35</v>
      </c>
      <c r="B37" s="4">
        <v>44066</v>
      </c>
      <c r="C37" s="29">
        <v>1543.409851852985</v>
      </c>
      <c r="D37" s="29">
        <v>782.15338715661528</v>
      </c>
      <c r="E37" s="29">
        <v>1862.7439214737528</v>
      </c>
      <c r="F37" s="29">
        <v>2015.874228077731</v>
      </c>
      <c r="G37" s="29">
        <v>1225.5018225564916</v>
      </c>
      <c r="H37" s="29">
        <v>846.18935453655445</v>
      </c>
      <c r="I37" s="29">
        <v>373.18155435518611</v>
      </c>
      <c r="J37" s="29">
        <v>703.70272684382633</v>
      </c>
      <c r="K37" s="29">
        <v>1057.1225912882574</v>
      </c>
      <c r="L37" s="29">
        <v>10409.879438141401</v>
      </c>
    </row>
    <row r="38" spans="1:13" x14ac:dyDescent="0.3">
      <c r="A38" s="29">
        <v>36</v>
      </c>
      <c r="B38" s="4">
        <v>44073</v>
      </c>
      <c r="C38" s="29">
        <v>1581.246943886465</v>
      </c>
      <c r="D38" s="29">
        <v>673.27892428914038</v>
      </c>
      <c r="E38" s="29">
        <v>1765.4870621587256</v>
      </c>
      <c r="F38" s="29">
        <v>2019.6342827920744</v>
      </c>
      <c r="G38" s="29">
        <v>1192.0768270798412</v>
      </c>
      <c r="H38" s="29">
        <v>848.25691273326868</v>
      </c>
      <c r="I38" s="29">
        <v>327.74271754154177</v>
      </c>
      <c r="J38" s="29">
        <v>706.21019687677699</v>
      </c>
      <c r="K38" s="29">
        <v>1069.3842327855932</v>
      </c>
      <c r="L38" s="29">
        <v>10183.318100143428</v>
      </c>
    </row>
    <row r="39" spans="1:13" x14ac:dyDescent="0.3">
      <c r="A39" s="29">
        <v>37</v>
      </c>
      <c r="B39" s="4">
        <v>44080</v>
      </c>
      <c r="C39" s="29">
        <v>1442.4356257490333</v>
      </c>
      <c r="D39" s="29">
        <v>610.15257758556163</v>
      </c>
      <c r="E39" s="29">
        <v>1600.115137539151</v>
      </c>
      <c r="F39" s="29">
        <v>1699.3319199011482</v>
      </c>
      <c r="G39" s="29">
        <v>1102.5232144173488</v>
      </c>
      <c r="H39" s="29">
        <v>824.67227052461283</v>
      </c>
      <c r="I39" s="29">
        <v>346.98586392204891</v>
      </c>
      <c r="J39" s="29">
        <v>657.36651413161121</v>
      </c>
      <c r="K39" s="29">
        <v>1016.7313281580934</v>
      </c>
      <c r="L39" s="29">
        <v>9300.3144519286088</v>
      </c>
    </row>
    <row r="40" spans="1:13" x14ac:dyDescent="0.3">
      <c r="A40" s="29">
        <v>38</v>
      </c>
      <c r="B40" s="4">
        <v>44087</v>
      </c>
      <c r="C40" s="29">
        <v>1381.2354615282804</v>
      </c>
      <c r="D40" s="29">
        <v>560.86906263884077</v>
      </c>
      <c r="E40" s="29">
        <v>1485.7374241549244</v>
      </c>
      <c r="F40" s="29">
        <v>1787.481734052863</v>
      </c>
      <c r="G40" s="29">
        <v>1155.2515729045972</v>
      </c>
      <c r="H40" s="29">
        <v>783.44356852485475</v>
      </c>
      <c r="I40" s="29">
        <v>304.25221381321387</v>
      </c>
      <c r="J40" s="29">
        <v>662.23029220611772</v>
      </c>
      <c r="K40" s="29">
        <v>835.86887773236367</v>
      </c>
      <c r="L40" s="29">
        <v>8956.3702075560541</v>
      </c>
    </row>
    <row r="41" spans="1:13" x14ac:dyDescent="0.3">
      <c r="A41" s="29">
        <v>39</v>
      </c>
      <c r="B41" s="4">
        <v>44094</v>
      </c>
      <c r="C41" s="29">
        <v>1400.1672186667554</v>
      </c>
      <c r="D41" s="29">
        <v>658.69994734986585</v>
      </c>
      <c r="E41" s="29">
        <v>1496.5576514310383</v>
      </c>
      <c r="F41" s="29">
        <v>1714.4126117111828</v>
      </c>
      <c r="G41" s="29">
        <v>1120.3335359688897</v>
      </c>
      <c r="H41" s="29">
        <v>815.56705720685682</v>
      </c>
      <c r="I41" s="29">
        <v>304.29090206285042</v>
      </c>
      <c r="J41" s="29">
        <v>641.3623192777477</v>
      </c>
      <c r="K41" s="29">
        <v>880.49621073188348</v>
      </c>
      <c r="L41" s="29">
        <v>9031.8874544070713</v>
      </c>
    </row>
    <row r="42" spans="1:13" x14ac:dyDescent="0.3">
      <c r="A42" s="29">
        <v>40</v>
      </c>
      <c r="B42" s="4">
        <v>44101</v>
      </c>
      <c r="C42" s="29">
        <v>1431.8553008082738</v>
      </c>
      <c r="D42" s="29">
        <v>603.92302965182125</v>
      </c>
      <c r="E42" s="29">
        <v>1438.1402443021866</v>
      </c>
      <c r="F42" s="29">
        <v>1670.3438996171913</v>
      </c>
      <c r="G42" s="29">
        <v>1040.9419299104068</v>
      </c>
      <c r="H42" s="29">
        <v>691.54018533960493</v>
      </c>
      <c r="I42" s="29">
        <v>306.87871171578138</v>
      </c>
      <c r="J42" s="29">
        <v>670.18461386975855</v>
      </c>
      <c r="K42" s="29">
        <v>997.87218346118016</v>
      </c>
      <c r="L42" s="29">
        <v>8851.6800986762046</v>
      </c>
    </row>
    <row r="43" spans="1:13" x14ac:dyDescent="0.3">
      <c r="A43" s="29">
        <v>41</v>
      </c>
      <c r="B43" s="4">
        <v>44108</v>
      </c>
      <c r="C43" s="29">
        <v>1473.6630306113875</v>
      </c>
      <c r="D43" s="29">
        <v>586.26836763066774</v>
      </c>
      <c r="E43" s="29">
        <v>1553.7583371966493</v>
      </c>
      <c r="F43" s="29">
        <v>1783.3003509473906</v>
      </c>
      <c r="G43" s="29">
        <v>1160.0540283501023</v>
      </c>
      <c r="H43" s="29">
        <v>778.78180558965141</v>
      </c>
      <c r="I43" s="29">
        <v>320.50388761178237</v>
      </c>
      <c r="J43" s="29">
        <v>654.12578048842852</v>
      </c>
      <c r="K43" s="29">
        <v>948.01546974251801</v>
      </c>
      <c r="L43" s="29">
        <v>9258.4710581685795</v>
      </c>
    </row>
    <row r="44" spans="1:13" x14ac:dyDescent="0.3">
      <c r="A44" s="29">
        <v>42</v>
      </c>
      <c r="B44" s="4">
        <v>44115</v>
      </c>
      <c r="C44" s="29">
        <v>1480.9639260777763</v>
      </c>
      <c r="D44" s="29">
        <v>619.96613258720163</v>
      </c>
      <c r="E44" s="29">
        <v>1568.2720318673933</v>
      </c>
      <c r="F44" s="29">
        <v>1820.910584928678</v>
      </c>
      <c r="G44" s="29">
        <v>1132.9213491913201</v>
      </c>
      <c r="H44" s="29">
        <v>836.59215854197942</v>
      </c>
      <c r="I44" s="29">
        <v>303.7375082578485</v>
      </c>
      <c r="J44" s="29">
        <v>703.14538802200616</v>
      </c>
      <c r="K44" s="29">
        <v>941.51280081862478</v>
      </c>
      <c r="L44" s="29">
        <v>9408.0218802928266</v>
      </c>
    </row>
    <row r="45" spans="1:13" x14ac:dyDescent="0.3">
      <c r="A45" s="29">
        <v>43</v>
      </c>
      <c r="B45" s="4">
        <v>44122</v>
      </c>
      <c r="C45" s="29">
        <v>1482.6615093477699</v>
      </c>
      <c r="D45" s="29">
        <v>612.29226633219957</v>
      </c>
      <c r="E45" s="29">
        <v>1546.1718809895117</v>
      </c>
      <c r="F45" s="29">
        <v>1662.7404771924255</v>
      </c>
      <c r="G45" s="29">
        <v>1190.677794276256</v>
      </c>
      <c r="H45" s="29">
        <v>837.6161728375871</v>
      </c>
      <c r="I45" s="29">
        <v>333.88440006940664</v>
      </c>
      <c r="J45" s="29">
        <v>765.66734503437829</v>
      </c>
      <c r="K45" s="29">
        <v>866.43406345703715</v>
      </c>
      <c r="L45" s="29">
        <v>9298.1459095365717</v>
      </c>
    </row>
    <row r="46" spans="1:13" x14ac:dyDescent="0.3">
      <c r="A46" s="29">
        <v>44</v>
      </c>
      <c r="B46" s="4">
        <v>44129</v>
      </c>
      <c r="C46" s="29">
        <v>1584.2048325528176</v>
      </c>
      <c r="D46" s="29">
        <v>615.18843516904519</v>
      </c>
      <c r="E46" s="29">
        <v>1526.7097101963832</v>
      </c>
      <c r="F46" s="29">
        <v>1680.7677851490334</v>
      </c>
      <c r="G46" s="29">
        <v>1124.021851192256</v>
      </c>
      <c r="H46" s="29">
        <v>852.79861724383829</v>
      </c>
      <c r="I46" s="29">
        <v>297.55730943255037</v>
      </c>
      <c r="J46" s="29">
        <v>662.46941371706316</v>
      </c>
      <c r="K46" s="29">
        <v>821.5731570048431</v>
      </c>
      <c r="L46" s="29">
        <v>9165.2911116578325</v>
      </c>
    </row>
    <row r="47" spans="1:13" x14ac:dyDescent="0.3">
      <c r="A47" s="29">
        <v>45</v>
      </c>
      <c r="B47" s="4">
        <v>44136</v>
      </c>
      <c r="C47" s="29">
        <v>1692.1465574988993</v>
      </c>
      <c r="D47" s="29">
        <v>588.30447444289234</v>
      </c>
      <c r="E47" s="29">
        <v>1491.6369534473445</v>
      </c>
      <c r="F47" s="29">
        <v>1774.6365370100502</v>
      </c>
      <c r="G47" s="29">
        <v>1125.970806932693</v>
      </c>
      <c r="H47" s="29">
        <v>804.8411384151259</v>
      </c>
      <c r="I47" s="29">
        <v>312.00053622141297</v>
      </c>
      <c r="J47" s="29">
        <v>640.4726435161549</v>
      </c>
      <c r="K47" s="29">
        <v>885.29515887358366</v>
      </c>
      <c r="L47" s="29">
        <v>9315.3048063581591</v>
      </c>
    </row>
    <row r="48" spans="1:13" x14ac:dyDescent="0.3">
      <c r="A48" s="29">
        <v>46</v>
      </c>
      <c r="B48" s="4">
        <v>44143</v>
      </c>
      <c r="C48" s="29">
        <v>1923.6369767175952</v>
      </c>
      <c r="D48" s="29">
        <v>557.99580702403773</v>
      </c>
      <c r="E48" s="29">
        <v>1567.3406874631123</v>
      </c>
      <c r="F48" s="29">
        <v>1750.4851804349937</v>
      </c>
      <c r="G48" s="29">
        <v>1305.7202048225195</v>
      </c>
      <c r="H48" s="29">
        <v>804.52075092230848</v>
      </c>
      <c r="I48" s="29">
        <v>279.14133389809092</v>
      </c>
      <c r="J48" s="29">
        <v>607.51543247926816</v>
      </c>
      <c r="K48" s="29">
        <v>948.33431004949477</v>
      </c>
      <c r="L48" s="29">
        <v>9744.6906838114191</v>
      </c>
    </row>
    <row r="49" spans="1:12" x14ac:dyDescent="0.3">
      <c r="A49" s="29">
        <v>47</v>
      </c>
      <c r="B49" s="4">
        <v>44150</v>
      </c>
      <c r="C49" s="29">
        <v>2057.5842094717641</v>
      </c>
      <c r="D49" s="29">
        <v>564.03334720510145</v>
      </c>
      <c r="E49" s="29">
        <v>1507.8013276710822</v>
      </c>
      <c r="F49" s="29">
        <v>1630.9915178582869</v>
      </c>
      <c r="G49" s="29">
        <v>1186.7954770291135</v>
      </c>
      <c r="H49" s="29">
        <v>775.2701963464965</v>
      </c>
      <c r="I49" s="29">
        <v>286.28098567757104</v>
      </c>
      <c r="J49" s="29">
        <v>650.30164268616954</v>
      </c>
      <c r="K49" s="29">
        <v>951.36041318532716</v>
      </c>
      <c r="L49" s="29">
        <v>9610.4191171309103</v>
      </c>
    </row>
    <row r="50" spans="1:12" x14ac:dyDescent="0.3">
      <c r="A50" s="29">
        <v>48</v>
      </c>
      <c r="B50" s="4">
        <v>44157</v>
      </c>
      <c r="C50" s="29">
        <v>2391.2883869288257</v>
      </c>
      <c r="D50" s="29">
        <v>464.22365223109296</v>
      </c>
      <c r="E50" s="29">
        <v>1366.3214855320841</v>
      </c>
      <c r="F50" s="29">
        <v>1715.1264482010033</v>
      </c>
      <c r="G50" s="29">
        <v>1093.8165184455966</v>
      </c>
      <c r="H50" s="29">
        <v>669.62503435791291</v>
      </c>
      <c r="I50" s="29">
        <v>255.76272725503844</v>
      </c>
      <c r="J50" s="29">
        <v>598.40999125317978</v>
      </c>
      <c r="K50" s="29">
        <v>901.51319368409247</v>
      </c>
      <c r="L50" s="29">
        <v>9456.0874378888275</v>
      </c>
    </row>
    <row r="51" spans="1:12" x14ac:dyDescent="0.3">
      <c r="A51" s="29">
        <v>49</v>
      </c>
      <c r="B51" s="4">
        <v>44164</v>
      </c>
      <c r="C51" s="29">
        <v>2832.0610883211752</v>
      </c>
      <c r="D51" s="29">
        <v>502.39368015382263</v>
      </c>
      <c r="E51" s="29">
        <v>1491.4977075433542</v>
      </c>
      <c r="F51" s="29">
        <v>1791.414125819402</v>
      </c>
      <c r="G51" s="29">
        <v>1136.7962390531443</v>
      </c>
      <c r="H51" s="29">
        <v>786.64731335134161</v>
      </c>
      <c r="I51" s="29">
        <v>298.92561422618843</v>
      </c>
      <c r="J51" s="29">
        <v>615.56226009748491</v>
      </c>
      <c r="K51" s="29">
        <v>1121.3320479718268</v>
      </c>
      <c r="L51" s="29">
        <v>10576.630076537742</v>
      </c>
    </row>
    <row r="52" spans="1:12" x14ac:dyDescent="0.3">
      <c r="A52" s="29">
        <v>50</v>
      </c>
      <c r="B52" s="4">
        <v>44171</v>
      </c>
      <c r="C52" s="29">
        <v>3120.3620225990653</v>
      </c>
      <c r="D52" s="29">
        <v>490.33809289217402</v>
      </c>
      <c r="E52" s="29">
        <v>1558.8011851473004</v>
      </c>
      <c r="F52" s="29">
        <v>2169.5099723131079</v>
      </c>
      <c r="G52" s="29">
        <v>1191.8071230014057</v>
      </c>
      <c r="H52" s="29">
        <v>855.33838681883299</v>
      </c>
      <c r="I52" s="29">
        <v>293.880805457051</v>
      </c>
      <c r="J52" s="29">
        <v>619.90696306143923</v>
      </c>
      <c r="K52" s="29">
        <v>1252.8155082884241</v>
      </c>
      <c r="L52" s="29">
        <v>11552.760059578801</v>
      </c>
    </row>
    <row r="53" spans="1:12" x14ac:dyDescent="0.3">
      <c r="A53" s="29">
        <v>51</v>
      </c>
      <c r="B53" s="4">
        <v>44178</v>
      </c>
      <c r="C53" s="29">
        <v>3483.1617725395104</v>
      </c>
      <c r="D53" s="29">
        <v>544.02349109241663</v>
      </c>
      <c r="E53" s="29">
        <v>1610.0873421077299</v>
      </c>
      <c r="F53" s="29">
        <v>2685.0231832866152</v>
      </c>
      <c r="G53" s="29">
        <v>1210.2184090345581</v>
      </c>
      <c r="H53" s="29">
        <v>864.08707453048271</v>
      </c>
      <c r="I53" s="29">
        <v>327.57915733426682</v>
      </c>
      <c r="J53" s="29">
        <v>620.49402976662464</v>
      </c>
      <c r="K53" s="29">
        <v>1642.9195466495923</v>
      </c>
      <c r="L53" s="29">
        <v>12987.594006341797</v>
      </c>
    </row>
    <row r="54" spans="1:12" x14ac:dyDescent="0.3">
      <c r="A54" s="29">
        <v>52</v>
      </c>
      <c r="B54" s="4">
        <v>44185</v>
      </c>
      <c r="C54" s="29">
        <v>3708.0210181250322</v>
      </c>
      <c r="D54" s="29">
        <v>638.10084614630796</v>
      </c>
      <c r="E54" s="29">
        <v>2142.6152484035474</v>
      </c>
      <c r="F54" s="29">
        <v>3796.1199833353458</v>
      </c>
      <c r="G54" s="29">
        <v>1407.9434191645264</v>
      </c>
      <c r="H54" s="29">
        <v>1055.94488521736</v>
      </c>
      <c r="I54" s="29">
        <v>352.4508507274013</v>
      </c>
      <c r="J54" s="29">
        <v>764.434566280941</v>
      </c>
      <c r="K54" s="29">
        <v>2034.6920168794964</v>
      </c>
      <c r="L54" s="29">
        <v>15900.322834279959</v>
      </c>
    </row>
    <row r="55" spans="1:12" x14ac:dyDescent="0.3">
      <c r="A55" s="29">
        <v>53</v>
      </c>
      <c r="B55" s="4">
        <v>44192</v>
      </c>
      <c r="C55" s="29">
        <v>3585.4101307174319</v>
      </c>
      <c r="D55" s="29">
        <v>711.63010060766578</v>
      </c>
      <c r="E55" s="29">
        <v>2820.23302655214</v>
      </c>
      <c r="F55" s="29">
        <v>5001.0229868257629</v>
      </c>
      <c r="G55" s="29">
        <v>1994.694135154271</v>
      </c>
      <c r="H55" s="29">
        <v>1364.6400584394919</v>
      </c>
      <c r="I55" s="29">
        <v>391.35145308474</v>
      </c>
      <c r="J55" s="29">
        <v>976.38301740719521</v>
      </c>
      <c r="K55" s="29">
        <v>2318.7695886023757</v>
      </c>
      <c r="L55" s="29">
        <v>19164.134497391075</v>
      </c>
    </row>
    <row r="56" spans="1:12" x14ac:dyDescent="0.3">
      <c r="A56" s="38">
        <v>1</v>
      </c>
      <c r="B56" s="4">
        <v>44199</v>
      </c>
      <c r="C56" s="29">
        <v>3640.0901125634355</v>
      </c>
      <c r="D56" s="29">
        <v>882.37982703644616</v>
      </c>
      <c r="E56" s="29">
        <v>3464.9760210977447</v>
      </c>
      <c r="F56" s="29">
        <v>6394.0060547282637</v>
      </c>
      <c r="G56" s="29">
        <v>2816.0604719302282</v>
      </c>
      <c r="H56" s="29">
        <v>1721.3729675231448</v>
      </c>
      <c r="I56" s="29">
        <v>361.27118694448666</v>
      </c>
      <c r="J56" s="29">
        <v>1112.7984457130929</v>
      </c>
      <c r="K56" s="29">
        <v>2340.3826459916108</v>
      </c>
      <c r="L56" s="29">
        <v>22733.337733528449</v>
      </c>
    </row>
    <row r="57" spans="1:12" x14ac:dyDescent="0.3">
      <c r="A57" s="38">
        <v>2</v>
      </c>
      <c r="B57" s="4">
        <v>44206</v>
      </c>
      <c r="C57" s="29">
        <v>3372.1604364252962</v>
      </c>
      <c r="D57" s="29">
        <v>925.06400845316102</v>
      </c>
      <c r="E57" s="29">
        <v>3605.8169941608357</v>
      </c>
      <c r="F57" s="29">
        <v>6633.9669536270503</v>
      </c>
      <c r="G57" s="29">
        <v>3635.6094258086723</v>
      </c>
      <c r="H57" s="29">
        <v>2221.0089387080889</v>
      </c>
      <c r="I57" s="29">
        <v>391.54784493686265</v>
      </c>
      <c r="J57" s="29">
        <v>1253.629723054622</v>
      </c>
      <c r="K57" s="29">
        <v>2158.1115157530658</v>
      </c>
      <c r="L57" s="29">
        <v>24196.915840927657</v>
      </c>
    </row>
    <row r="58" spans="1:12" x14ac:dyDescent="0.3">
      <c r="A58" s="38">
        <v>3</v>
      </c>
      <c r="B58" s="4">
        <v>44213</v>
      </c>
      <c r="C58" s="29">
        <v>2730.2972358453362</v>
      </c>
      <c r="D58" s="29">
        <v>963.18532326247714</v>
      </c>
      <c r="E58" s="29">
        <v>3239.5411141193745</v>
      </c>
      <c r="F58" s="29">
        <v>5513.3203770093642</v>
      </c>
      <c r="G58" s="29">
        <v>3046.9928747884464</v>
      </c>
      <c r="H58" s="29">
        <v>2037.9663732695403</v>
      </c>
      <c r="I58" s="29">
        <v>433.52676992691016</v>
      </c>
      <c r="J58" s="29">
        <v>1304.2426058964245</v>
      </c>
      <c r="K58" s="29">
        <v>1776.935068978501</v>
      </c>
      <c r="L58" s="29">
        <v>21046.007743096376</v>
      </c>
    </row>
    <row r="59" spans="1:12" x14ac:dyDescent="0.3">
      <c r="A59" s="38">
        <v>4</v>
      </c>
      <c r="B59" s="4">
        <v>44220</v>
      </c>
      <c r="C59" s="29">
        <v>2003.1052207178675</v>
      </c>
      <c r="D59" s="29">
        <v>756.20115844215456</v>
      </c>
      <c r="E59" s="29">
        <v>2428.7028343282336</v>
      </c>
      <c r="F59" s="29">
        <v>3441.4220447921598</v>
      </c>
      <c r="G59" s="29">
        <v>2193.350610174165</v>
      </c>
      <c r="H59" s="29">
        <v>1551.158462818004</v>
      </c>
      <c r="I59" s="29">
        <v>349.97620193110538</v>
      </c>
      <c r="J59" s="29">
        <v>1026.4365198109422</v>
      </c>
      <c r="K59" s="29">
        <v>1372.1537121053307</v>
      </c>
      <c r="L59" s="29">
        <v>15122.506765119961</v>
      </c>
    </row>
    <row r="60" spans="1:12" x14ac:dyDescent="0.3">
      <c r="A60" s="38">
        <v>5</v>
      </c>
      <c r="B60" s="4">
        <v>44227</v>
      </c>
      <c r="C60" s="29">
        <v>1663.5000015601254</v>
      </c>
      <c r="D60" s="29">
        <v>740.56634943970266</v>
      </c>
      <c r="E60" s="29">
        <v>2197.6789010153607</v>
      </c>
      <c r="F60" s="29">
        <v>2823.6176690891152</v>
      </c>
      <c r="G60" s="29">
        <v>1676.4472180185121</v>
      </c>
      <c r="H60" s="29">
        <v>1247.6310273932509</v>
      </c>
      <c r="I60" s="29">
        <v>329.2696996939286</v>
      </c>
      <c r="J60" s="29">
        <v>844.30094674611814</v>
      </c>
      <c r="K60" s="29">
        <v>1228.3502031109924</v>
      </c>
      <c r="L60" s="29">
        <v>12751.362016067105</v>
      </c>
    </row>
    <row r="61" spans="1:12" x14ac:dyDescent="0.3">
      <c r="A61" s="38">
        <v>6</v>
      </c>
      <c r="B61" s="4">
        <v>44234</v>
      </c>
      <c r="C61" s="29">
        <v>1607.8810269079395</v>
      </c>
      <c r="D61" s="29">
        <v>673.8226205999888</v>
      </c>
      <c r="E61" s="29">
        <v>1836.021567774302</v>
      </c>
      <c r="F61" s="29">
        <v>2289.4507744840212</v>
      </c>
      <c r="G61" s="29">
        <v>1357.1267442483768</v>
      </c>
      <c r="H61" s="29">
        <v>1076.8348648279759</v>
      </c>
      <c r="I61" s="29">
        <v>339.83872294708152</v>
      </c>
      <c r="J61" s="29">
        <v>789.98006603757028</v>
      </c>
      <c r="K61" s="29">
        <v>1060.4018552533025</v>
      </c>
      <c r="L61" s="29">
        <v>11031.358243080558</v>
      </c>
    </row>
    <row r="62" spans="1:12" x14ac:dyDescent="0.3">
      <c r="A62" s="38">
        <v>7</v>
      </c>
      <c r="B62" s="4">
        <v>44241</v>
      </c>
      <c r="C62" s="29">
        <v>1390.4527029387614</v>
      </c>
      <c r="D62" s="29">
        <v>558.63862031293911</v>
      </c>
      <c r="E62" s="29">
        <v>1902.7404074277899</v>
      </c>
      <c r="F62" s="29">
        <v>2053.7683447347567</v>
      </c>
      <c r="G62" s="29">
        <v>1367.5715388359422</v>
      </c>
      <c r="H62" s="29">
        <v>1047.5784417884556</v>
      </c>
      <c r="I62" s="29">
        <v>363.01020330239379</v>
      </c>
      <c r="J62" s="29">
        <v>800.84732686771349</v>
      </c>
      <c r="K62" s="29">
        <v>944.47024929341831</v>
      </c>
      <c r="L62" s="29">
        <v>10429.077835502168</v>
      </c>
    </row>
    <row r="63" spans="1:12" x14ac:dyDescent="0.3">
      <c r="A63" s="38">
        <v>8</v>
      </c>
      <c r="B63" s="4">
        <v>44248</v>
      </c>
      <c r="C63" s="29">
        <v>1396.2829578685123</v>
      </c>
      <c r="D63" s="29">
        <v>614.14634431818388</v>
      </c>
      <c r="E63" s="29">
        <v>1718.8094462629147</v>
      </c>
      <c r="F63" s="29">
        <v>1813.7088710794519</v>
      </c>
      <c r="G63" s="29">
        <v>1240.3033639228433</v>
      </c>
      <c r="H63" s="29">
        <v>963.51013581151562</v>
      </c>
      <c r="I63" s="29">
        <v>300.02728812710802</v>
      </c>
      <c r="J63" s="29">
        <v>680.20462154744109</v>
      </c>
      <c r="K63" s="29">
        <v>920.468384145046</v>
      </c>
      <c r="L63" s="29">
        <v>9647.4614130830159</v>
      </c>
    </row>
    <row r="64" spans="1:12" x14ac:dyDescent="0.3">
      <c r="A64" s="38">
        <v>9</v>
      </c>
      <c r="B64" s="4">
        <v>44255</v>
      </c>
      <c r="C64" s="29">
        <v>1395.3389267393611</v>
      </c>
      <c r="D64" s="29">
        <v>601.78443289904931</v>
      </c>
      <c r="E64" s="29">
        <v>1702.1321090039326</v>
      </c>
      <c r="F64" s="29">
        <v>1857.7381005745592</v>
      </c>
      <c r="G64" s="29">
        <v>1311.5520022754004</v>
      </c>
      <c r="H64" s="29">
        <v>845.59544745247513</v>
      </c>
      <c r="I64" s="29">
        <v>298.16247093164293</v>
      </c>
      <c r="J64" s="29">
        <v>674.45099882584304</v>
      </c>
      <c r="K64" s="29">
        <v>947.16708947460188</v>
      </c>
      <c r="L64" s="29">
        <v>9633.9215781768653</v>
      </c>
    </row>
    <row r="65" spans="1:12" x14ac:dyDescent="0.3">
      <c r="A65" s="38">
        <v>10</v>
      </c>
      <c r="B65" s="4">
        <v>44262</v>
      </c>
      <c r="C65" s="29">
        <v>1361.9986398000165</v>
      </c>
      <c r="D65" s="29">
        <v>620.99236434780346</v>
      </c>
      <c r="E65" s="29">
        <v>1678.2667671688159</v>
      </c>
      <c r="F65" s="29">
        <v>1842.5455140890695</v>
      </c>
      <c r="G65" s="29">
        <v>1264.4501410768171</v>
      </c>
      <c r="H65" s="29">
        <v>1007.0665281690118</v>
      </c>
      <c r="I65" s="29">
        <v>327.53392282472709</v>
      </c>
      <c r="J65" s="29">
        <v>731.78748147257033</v>
      </c>
      <c r="K65" s="29">
        <v>923.53285780413103</v>
      </c>
      <c r="L65" s="29">
        <v>9758.1742167529628</v>
      </c>
    </row>
    <row r="66" spans="1:12" x14ac:dyDescent="0.3">
      <c r="A66" s="38">
        <v>11</v>
      </c>
      <c r="B66" s="4">
        <v>44269</v>
      </c>
      <c r="C66" s="29">
        <v>1268.384968471159</v>
      </c>
      <c r="D66" s="29">
        <v>635.13730561641773</v>
      </c>
      <c r="E66" s="29">
        <v>1608.0745087707428</v>
      </c>
      <c r="F66" s="29">
        <v>1744.0875770462817</v>
      </c>
      <c r="G66" s="29">
        <v>1143.991651616539</v>
      </c>
      <c r="H66" s="29">
        <v>844.68105346707989</v>
      </c>
      <c r="I66" s="29">
        <v>290.17759978585519</v>
      </c>
      <c r="J66" s="29">
        <v>659.46323005065756</v>
      </c>
      <c r="K66" s="29">
        <v>831.23871481956212</v>
      </c>
      <c r="L66" s="29">
        <v>9025.2366096442929</v>
      </c>
    </row>
    <row r="67" spans="1:12" x14ac:dyDescent="0.3">
      <c r="A67" s="38">
        <v>12</v>
      </c>
      <c r="B67" s="4">
        <v>44276</v>
      </c>
      <c r="C67" s="29">
        <v>1292.0320187253703</v>
      </c>
      <c r="D67" s="29">
        <v>588.62520725961315</v>
      </c>
      <c r="E67" s="29">
        <v>1562.6935594824281</v>
      </c>
      <c r="F67" s="29">
        <v>1722.1394350000214</v>
      </c>
      <c r="G67" s="29">
        <v>1161.0489112462803</v>
      </c>
      <c r="H67" s="29">
        <v>912.91695845685786</v>
      </c>
      <c r="I67" s="29">
        <v>287.72403149211249</v>
      </c>
      <c r="J67" s="29">
        <v>679.45695052133919</v>
      </c>
      <c r="K67" s="29">
        <v>937.57106292481012</v>
      </c>
      <c r="L67" s="29">
        <v>9144.2081351088309</v>
      </c>
    </row>
    <row r="68" spans="1:12" x14ac:dyDescent="0.3">
      <c r="A68" s="38">
        <v>13</v>
      </c>
      <c r="B68" s="4">
        <v>44283</v>
      </c>
      <c r="C68" s="29">
        <v>1359.3720092273134</v>
      </c>
      <c r="D68" s="29">
        <v>612.8971395296835</v>
      </c>
      <c r="E68" s="29">
        <v>1686.2769350347148</v>
      </c>
      <c r="F68" s="29">
        <v>1734.0735008937436</v>
      </c>
      <c r="G68" s="29">
        <v>1180.410719004454</v>
      </c>
      <c r="H68" s="29">
        <v>864.17093605680088</v>
      </c>
      <c r="I68" s="29">
        <v>283.93070764153862</v>
      </c>
      <c r="J68" s="29">
        <v>659.3800622748895</v>
      </c>
      <c r="K68" s="29">
        <v>867.54175893418255</v>
      </c>
      <c r="L68" s="29">
        <v>9248.0537685973213</v>
      </c>
    </row>
    <row r="69" spans="1:12" x14ac:dyDescent="0.3">
      <c r="A69" s="38">
        <v>14</v>
      </c>
      <c r="B69" s="4">
        <v>44290</v>
      </c>
      <c r="C69" s="29">
        <v>1407.9406954572328</v>
      </c>
      <c r="D69" s="29">
        <v>672.76353101427401</v>
      </c>
      <c r="E69" s="29">
        <v>1725.5010887432584</v>
      </c>
      <c r="F69" s="29">
        <v>1832.4109526496181</v>
      </c>
      <c r="G69" s="29">
        <v>1179.6431282784058</v>
      </c>
      <c r="H69" s="29">
        <v>896.38160319681242</v>
      </c>
      <c r="I69" s="29">
        <v>374.68502484332873</v>
      </c>
      <c r="J69" s="29">
        <v>695.03618728875222</v>
      </c>
      <c r="K69" s="29">
        <v>895.86051160885449</v>
      </c>
      <c r="L69" s="29">
        <v>9680.2227230805383</v>
      </c>
    </row>
    <row r="70" spans="1:12" x14ac:dyDescent="0.3">
      <c r="A70" s="38">
        <v>15</v>
      </c>
      <c r="B70" s="4">
        <v>44297</v>
      </c>
      <c r="C70" s="29">
        <v>1382.0535608577725</v>
      </c>
      <c r="D70" s="29">
        <v>627.20553158379846</v>
      </c>
      <c r="E70" s="29">
        <v>1701.3200724627411</v>
      </c>
      <c r="F70" s="29">
        <v>1790.3339235772441</v>
      </c>
      <c r="G70" s="29">
        <v>1178.4828648693851</v>
      </c>
      <c r="H70" s="29">
        <v>837.72287624119144</v>
      </c>
      <c r="I70" s="29">
        <v>361.79700615154911</v>
      </c>
      <c r="J70" s="29">
        <v>813.35002546585974</v>
      </c>
      <c r="K70" s="29">
        <v>989.25401181178268</v>
      </c>
      <c r="L70" s="29">
        <v>9681.5198730213233</v>
      </c>
    </row>
    <row r="71" spans="1:12" x14ac:dyDescent="0.3">
      <c r="A71" s="38">
        <v>16</v>
      </c>
      <c r="B71" s="4">
        <v>44304</v>
      </c>
      <c r="C71" s="29">
        <v>1353.5738185394428</v>
      </c>
      <c r="D71" s="29">
        <v>748.63711434179515</v>
      </c>
      <c r="E71" s="29">
        <v>1709.640373135851</v>
      </c>
      <c r="F71" s="29">
        <v>1735.4165204783817</v>
      </c>
      <c r="G71" s="29">
        <v>1222.1020998546708</v>
      </c>
      <c r="H71" s="29">
        <v>889.55741311727456</v>
      </c>
      <c r="I71" s="29">
        <v>346.86428669813688</v>
      </c>
      <c r="J71" s="29">
        <v>749.7394584645607</v>
      </c>
      <c r="K71" s="29">
        <v>878.27571215745252</v>
      </c>
      <c r="L71" s="29">
        <v>9633.8067967875668</v>
      </c>
    </row>
    <row r="72" spans="1:12" x14ac:dyDescent="0.3">
      <c r="A72" s="38">
        <v>17</v>
      </c>
      <c r="B72" s="4">
        <v>44311</v>
      </c>
      <c r="C72" s="29">
        <v>1342.5118666854139</v>
      </c>
      <c r="D72" s="29">
        <v>745.6675126739558</v>
      </c>
      <c r="E72" s="29">
        <v>1756.2844083376895</v>
      </c>
      <c r="F72" s="29">
        <v>1764.237698526123</v>
      </c>
      <c r="G72" s="29">
        <v>1136.1366605561459</v>
      </c>
      <c r="H72" s="29">
        <v>862.17733667599964</v>
      </c>
      <c r="I72" s="29">
        <v>454.16366607213217</v>
      </c>
      <c r="J72" s="29">
        <v>777.64426193197164</v>
      </c>
      <c r="K72" s="29">
        <v>878.87934575056624</v>
      </c>
      <c r="L72" s="29">
        <v>9717.7027572099978</v>
      </c>
    </row>
    <row r="73" spans="1:12" x14ac:dyDescent="0.3">
      <c r="A73" s="38">
        <v>18</v>
      </c>
      <c r="B73" s="4">
        <v>44318</v>
      </c>
      <c r="C73" s="29">
        <v>1394.7503951865954</v>
      </c>
      <c r="D73" s="29">
        <v>802.93201106409674</v>
      </c>
      <c r="E73" s="29">
        <v>1798.7747587458168</v>
      </c>
      <c r="F73" s="29">
        <v>1826.3745135531015</v>
      </c>
      <c r="G73" s="29">
        <v>1228.0335045636189</v>
      </c>
      <c r="H73" s="29">
        <v>912.52819486891985</v>
      </c>
      <c r="I73" s="29">
        <v>462.13678319160607</v>
      </c>
      <c r="J73" s="29">
        <v>832.50426982958004</v>
      </c>
      <c r="K73" s="29">
        <v>1016.2444677936189</v>
      </c>
      <c r="L73" s="29">
        <v>10274.278898796954</v>
      </c>
    </row>
    <row r="74" spans="1:12" x14ac:dyDescent="0.3">
      <c r="A74" s="38">
        <v>19</v>
      </c>
      <c r="B74" s="4">
        <v>44325</v>
      </c>
      <c r="C74" s="29">
        <v>1437.2717881077253</v>
      </c>
      <c r="D74" s="29">
        <v>852.83944391678449</v>
      </c>
      <c r="E74" s="29">
        <v>1842.1160160761679</v>
      </c>
      <c r="F74" s="29">
        <v>1803.4601439444364</v>
      </c>
      <c r="G74" s="29">
        <v>1224.9162417757493</v>
      </c>
      <c r="H74" s="29">
        <v>968.47038868793516</v>
      </c>
      <c r="I74" s="29">
        <v>534.06298171435947</v>
      </c>
      <c r="J74" s="29">
        <v>895.33318048627609</v>
      </c>
      <c r="K74" s="29">
        <v>1039.2653450723597</v>
      </c>
      <c r="L74" s="29">
        <v>10597.735529781792</v>
      </c>
    </row>
    <row r="75" spans="1:12" x14ac:dyDescent="0.3">
      <c r="A75" s="38">
        <v>20</v>
      </c>
      <c r="B75" s="4">
        <v>44332</v>
      </c>
      <c r="C75" s="29">
        <v>1376.8732080354598</v>
      </c>
      <c r="D75" s="29">
        <v>896.21460131066465</v>
      </c>
      <c r="E75" s="29">
        <v>2071.7957598208968</v>
      </c>
      <c r="F75" s="29">
        <v>1838.0116517305678</v>
      </c>
      <c r="G75" s="29">
        <v>1221.6632697651607</v>
      </c>
      <c r="H75" s="29">
        <v>909.89599616232294</v>
      </c>
      <c r="I75" s="29">
        <v>502.55966309717871</v>
      </c>
      <c r="J75" s="29">
        <v>886.74997348515012</v>
      </c>
      <c r="K75" s="29">
        <v>979.57569947774209</v>
      </c>
      <c r="L75" s="29">
        <v>10683.339822885144</v>
      </c>
    </row>
    <row r="76" spans="1:12" x14ac:dyDescent="0.3">
      <c r="A76" s="38">
        <v>21</v>
      </c>
      <c r="B76" s="4">
        <v>44339</v>
      </c>
      <c r="C76" s="29">
        <v>1408.9395874562711</v>
      </c>
      <c r="D76" s="29">
        <v>919.86134500312176</v>
      </c>
      <c r="E76" s="29">
        <v>2132.8052697201451</v>
      </c>
      <c r="F76" s="29">
        <v>1825.6270459657758</v>
      </c>
      <c r="G76" s="29">
        <v>1180.2192301208072</v>
      </c>
      <c r="H76" s="29">
        <v>984.24439841827689</v>
      </c>
      <c r="I76" s="29">
        <v>539.30833657333051</v>
      </c>
      <c r="J76" s="29">
        <v>1003.9780354345819</v>
      </c>
      <c r="K76" s="29">
        <v>1112.2685523007858</v>
      </c>
      <c r="L76" s="29">
        <v>11107.251800993095</v>
      </c>
    </row>
    <row r="77" spans="1:12" x14ac:dyDescent="0.3">
      <c r="A77" s="38">
        <v>22</v>
      </c>
      <c r="B77" s="4">
        <v>44346</v>
      </c>
      <c r="C77" s="29">
        <v>1541.5562212277534</v>
      </c>
      <c r="D77" s="29">
        <v>947.8994340020937</v>
      </c>
      <c r="E77" s="29">
        <v>2559.6880412806686</v>
      </c>
      <c r="F77" s="29">
        <v>2051.7291540742904</v>
      </c>
      <c r="G77" s="29">
        <v>1427.7630323750184</v>
      </c>
      <c r="H77" s="29">
        <v>1097.3017844767585</v>
      </c>
      <c r="I77" s="29">
        <v>594.55807842751096</v>
      </c>
      <c r="J77" s="29">
        <v>1045.8988878025939</v>
      </c>
      <c r="K77" s="29">
        <v>1048.4686852796362</v>
      </c>
      <c r="L77" s="29">
        <v>12314.863318946325</v>
      </c>
    </row>
    <row r="78" spans="1:12" x14ac:dyDescent="0.3">
      <c r="A78" s="38">
        <v>23</v>
      </c>
      <c r="B78" s="4">
        <v>44353</v>
      </c>
      <c r="C78" s="29">
        <v>1603.8038032298341</v>
      </c>
      <c r="D78" s="29">
        <v>992.20776248789025</v>
      </c>
      <c r="E78" s="29">
        <v>2819.6741190468224</v>
      </c>
      <c r="F78" s="29">
        <v>2006.8400274337362</v>
      </c>
      <c r="G78" s="29">
        <v>1543.2021754064572</v>
      </c>
      <c r="H78" s="29">
        <v>1196.8533648193393</v>
      </c>
      <c r="I78" s="29">
        <v>545.71902514160433</v>
      </c>
      <c r="J78" s="29">
        <v>1114.5301128343958</v>
      </c>
      <c r="K78" s="29">
        <v>1213.8450978238466</v>
      </c>
      <c r="L78" s="29">
        <v>13036.675488223926</v>
      </c>
    </row>
    <row r="79" spans="1:12" x14ac:dyDescent="0.3">
      <c r="A79" s="38">
        <v>24</v>
      </c>
      <c r="B79" s="4">
        <v>44360</v>
      </c>
      <c r="C79" s="29">
        <v>1422.914535148419</v>
      </c>
      <c r="D79" s="29">
        <v>867.86352730320698</v>
      </c>
      <c r="E79" s="29">
        <v>3449.0124081392159</v>
      </c>
      <c r="F79" s="29">
        <v>1930.8821830527559</v>
      </c>
      <c r="G79" s="29">
        <v>1433.887444219275</v>
      </c>
      <c r="H79" s="29">
        <v>1104.4300110725799</v>
      </c>
      <c r="I79" s="29">
        <v>435.30661572726763</v>
      </c>
      <c r="J79" s="29">
        <v>990.91859899612291</v>
      </c>
      <c r="K79" s="29">
        <v>1129.4679105561913</v>
      </c>
      <c r="L79" s="29">
        <v>12764.683234215034</v>
      </c>
    </row>
    <row r="80" spans="1:12" x14ac:dyDescent="0.3">
      <c r="A80" s="38">
        <v>25</v>
      </c>
      <c r="B80" s="4">
        <v>44367</v>
      </c>
      <c r="C80" s="29">
        <v>1603.2956186213348</v>
      </c>
      <c r="D80" s="29">
        <v>813.14997598383854</v>
      </c>
      <c r="E80" s="29">
        <v>4461.4261516624538</v>
      </c>
      <c r="F80" s="29">
        <v>2015.8514691594669</v>
      </c>
      <c r="G80" s="29">
        <v>1509.3972698819989</v>
      </c>
      <c r="H80" s="29">
        <v>1204.7696119234233</v>
      </c>
      <c r="I80" s="29">
        <v>433.81751289807437</v>
      </c>
      <c r="J80" s="29">
        <v>1230.1708293978145</v>
      </c>
      <c r="K80" s="29">
        <v>1344.6932427809329</v>
      </c>
      <c r="L80" s="29">
        <v>14616.571682309337</v>
      </c>
    </row>
    <row r="81" spans="1:12" x14ac:dyDescent="0.3">
      <c r="A81" s="38">
        <v>26</v>
      </c>
      <c r="B81" s="4">
        <v>44374</v>
      </c>
      <c r="C81" s="29">
        <v>1630.3601160562594</v>
      </c>
      <c r="D81" s="29">
        <v>854.97477264530221</v>
      </c>
      <c r="E81" s="29">
        <v>5319.9952171407567</v>
      </c>
      <c r="F81" s="29">
        <v>2050.406786080262</v>
      </c>
      <c r="G81" s="29">
        <v>1833.0570449497236</v>
      </c>
      <c r="H81" s="29">
        <v>1347.0552905969726</v>
      </c>
      <c r="I81" s="29">
        <v>453.17340384537977</v>
      </c>
      <c r="J81" s="29">
        <v>1290.0098467971229</v>
      </c>
      <c r="K81" s="29">
        <v>1487.5216002600159</v>
      </c>
      <c r="L81" s="29">
        <v>16266.554078371795</v>
      </c>
    </row>
    <row r="82" spans="1:12" x14ac:dyDescent="0.3">
      <c r="A82" s="38">
        <v>27</v>
      </c>
      <c r="B82" s="4">
        <v>44381</v>
      </c>
      <c r="C82" s="29">
        <v>1758.0478579146065</v>
      </c>
      <c r="D82" s="29">
        <v>895.58059030224376</v>
      </c>
      <c r="E82" s="29">
        <v>5496.7999743406172</v>
      </c>
      <c r="F82" s="29">
        <v>2214.0988710075044</v>
      </c>
      <c r="G82" s="29">
        <v>2381.2861988723644</v>
      </c>
      <c r="H82" s="29">
        <v>1585.4120811053024</v>
      </c>
      <c r="I82" s="29">
        <v>446.63076508861286</v>
      </c>
      <c r="J82" s="29">
        <v>1440.283013125003</v>
      </c>
      <c r="K82" s="29">
        <v>1709.363911105494</v>
      </c>
      <c r="L82" s="29">
        <v>17927.503262861748</v>
      </c>
    </row>
    <row r="83" spans="1:12" x14ac:dyDescent="0.3">
      <c r="A83" s="38">
        <v>28</v>
      </c>
      <c r="B83" s="4">
        <v>44388</v>
      </c>
      <c r="C83" s="29">
        <v>2037.4030403459769</v>
      </c>
      <c r="D83" s="29">
        <v>926.26314244861214</v>
      </c>
      <c r="E83" s="29">
        <v>5370.2012898316607</v>
      </c>
      <c r="F83" s="29">
        <v>2753.8344201522932</v>
      </c>
      <c r="G83" s="29">
        <v>2785.0004948504447</v>
      </c>
      <c r="H83" s="29">
        <v>1850.8226792522796</v>
      </c>
      <c r="I83" s="29">
        <v>524.43814539850302</v>
      </c>
      <c r="J83" s="29">
        <v>1635.7104577651887</v>
      </c>
      <c r="K83" s="29">
        <v>1958.8585359274198</v>
      </c>
      <c r="L83" s="29">
        <v>19842.532205972377</v>
      </c>
    </row>
    <row r="84" spans="1:12" x14ac:dyDescent="0.3">
      <c r="A84" s="38">
        <v>29</v>
      </c>
      <c r="B84" s="4">
        <v>44395</v>
      </c>
      <c r="C84" s="29">
        <v>2086.9562958215147</v>
      </c>
      <c r="D84" s="29">
        <v>970.02066852573444</v>
      </c>
      <c r="E84" s="29">
        <v>4414.7803059137041</v>
      </c>
      <c r="F84" s="29">
        <v>2957.7087767861622</v>
      </c>
      <c r="G84" s="29">
        <v>2802.8881639634151</v>
      </c>
      <c r="H84" s="29">
        <v>1911.0490906562654</v>
      </c>
      <c r="I84" s="29">
        <v>481.81971884351924</v>
      </c>
      <c r="J84" s="29">
        <v>1670.5030334885555</v>
      </c>
      <c r="K84" s="29">
        <v>2120.8585348718716</v>
      </c>
      <c r="L84" s="29">
        <v>19416.584588870741</v>
      </c>
    </row>
    <row r="85" spans="1:12" x14ac:dyDescent="0.3">
      <c r="A85" s="38">
        <v>30</v>
      </c>
      <c r="B85" s="4">
        <v>44402</v>
      </c>
      <c r="C85" s="29">
        <v>1831.4388761143427</v>
      </c>
      <c r="D85" s="29">
        <v>984.57543778914828</v>
      </c>
      <c r="E85" s="29">
        <v>3677.6009015503373</v>
      </c>
      <c r="F85" s="29">
        <v>3006.8459050311612</v>
      </c>
      <c r="G85" s="29">
        <v>2481.0601598941721</v>
      </c>
      <c r="H85" s="29">
        <v>1717.4714754951819</v>
      </c>
      <c r="I85" s="29">
        <v>463.41643283558426</v>
      </c>
      <c r="J85" s="29">
        <v>1326.7143860636318</v>
      </c>
      <c r="K85" s="29">
        <v>2224.6574920864205</v>
      </c>
      <c r="L85" s="29">
        <v>17713.781066859981</v>
      </c>
    </row>
    <row r="86" spans="1:12" x14ac:dyDescent="0.3">
      <c r="A86" s="38">
        <v>31</v>
      </c>
      <c r="B86" s="4">
        <v>44409</v>
      </c>
      <c r="C86" s="29">
        <v>1944.9860006325553</v>
      </c>
      <c r="D86" s="29">
        <v>856.04888024162233</v>
      </c>
      <c r="E86" s="29">
        <v>2755.7791229661425</v>
      </c>
      <c r="F86" s="29">
        <v>2827.1864913264235</v>
      </c>
      <c r="G86" s="29">
        <v>1968.3642510178167</v>
      </c>
      <c r="H86" s="29">
        <v>1466.0220401586612</v>
      </c>
      <c r="I86" s="29">
        <v>437.74098918539801</v>
      </c>
      <c r="J86" s="29">
        <v>1186.4790227772216</v>
      </c>
      <c r="K86" s="29">
        <v>2136.5302372687052</v>
      </c>
      <c r="L86" s="29">
        <v>15579.137035574546</v>
      </c>
    </row>
    <row r="87" spans="1:12" x14ac:dyDescent="0.3">
      <c r="A87" s="38">
        <v>32</v>
      </c>
      <c r="B87" s="4">
        <v>44416</v>
      </c>
      <c r="C87" s="29">
        <v>1953.4067585932539</v>
      </c>
      <c r="D87" s="29">
        <v>820.54386792246009</v>
      </c>
      <c r="E87" s="29">
        <v>2566.1936005958023</v>
      </c>
      <c r="F87" s="29">
        <v>3052.815095365766</v>
      </c>
      <c r="G87" s="29">
        <v>1536.8917325418856</v>
      </c>
      <c r="H87" s="29">
        <v>1255.6196108253394</v>
      </c>
      <c r="I87" s="29">
        <v>402.39466345671485</v>
      </c>
      <c r="J87" s="29">
        <v>1005.8411504523458</v>
      </c>
      <c r="K87" s="29">
        <v>2061.4088808717843</v>
      </c>
      <c r="L87" s="29">
        <v>14655.115360625352</v>
      </c>
    </row>
    <row r="88" spans="1:12" x14ac:dyDescent="0.3">
      <c r="A88" s="92" t="s">
        <v>160</v>
      </c>
      <c r="B88" s="93"/>
      <c r="C88" s="30">
        <f>SUM(C3:C87)</f>
        <v>150175.44252016605</v>
      </c>
      <c r="D88" s="30">
        <f t="shared" ref="D88:L88" si="0">SUM(D3:D87)</f>
        <v>56928.657834397389</v>
      </c>
      <c r="E88" s="30">
        <f t="shared" si="0"/>
        <v>179385.47366770753</v>
      </c>
      <c r="F88" s="30">
        <f t="shared" si="0"/>
        <v>185050.4529172192</v>
      </c>
      <c r="G88" s="30">
        <f t="shared" si="0"/>
        <v>115631.31119647145</v>
      </c>
      <c r="H88" s="30">
        <f t="shared" si="0"/>
        <v>83165.795504356065</v>
      </c>
      <c r="I88" s="30">
        <f t="shared" si="0"/>
        <v>28652.899724061957</v>
      </c>
      <c r="J88" s="30">
        <f t="shared" si="0"/>
        <v>67607.97658294921</v>
      </c>
      <c r="K88" s="30">
        <f t="shared" si="0"/>
        <v>98672.790700205675</v>
      </c>
      <c r="L88" s="30">
        <f t="shared" si="0"/>
        <v>965270.79796253459</v>
      </c>
    </row>
    <row r="89" spans="1:12" ht="16.2" customHeight="1" x14ac:dyDescent="0.3">
      <c r="A89" s="88" t="s">
        <v>8</v>
      </c>
      <c r="B89" s="89"/>
      <c r="C89" s="89"/>
      <c r="D89" s="89"/>
      <c r="E89" s="89"/>
      <c r="F89" s="89"/>
      <c r="G89" s="89"/>
      <c r="H89" s="89"/>
      <c r="I89" s="89"/>
      <c r="J89" s="89"/>
      <c r="K89" s="89"/>
      <c r="L89" s="89"/>
    </row>
    <row r="90" spans="1:12" x14ac:dyDescent="0.3">
      <c r="A90" s="94" t="s">
        <v>162</v>
      </c>
      <c r="B90" s="95"/>
      <c r="C90" s="31">
        <v>38140.140922904604</v>
      </c>
      <c r="D90" s="31">
        <v>13237.221435820948</v>
      </c>
      <c r="E90" s="31">
        <v>53193.364463625287</v>
      </c>
      <c r="F90" s="31">
        <v>47629.628272000125</v>
      </c>
      <c r="G90" s="31">
        <v>25377.861761553271</v>
      </c>
      <c r="H90" s="31">
        <v>18484.146876730509</v>
      </c>
      <c r="I90" s="31">
        <v>5843.3371041857754</v>
      </c>
      <c r="J90" s="31">
        <v>13852.364274112177</v>
      </c>
      <c r="K90" s="31">
        <v>23190.856098005483</v>
      </c>
      <c r="L90" s="31">
        <v>238948.92120893826</v>
      </c>
    </row>
  </sheetData>
  <mergeCells count="5">
    <mergeCell ref="A89:L89"/>
    <mergeCell ref="C1:L1"/>
    <mergeCell ref="A1:B2"/>
    <mergeCell ref="A88:B88"/>
    <mergeCell ref="A90:B90"/>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90"/>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23</v>
      </c>
      <c r="B1" s="84"/>
      <c r="C1" s="99" t="s">
        <v>166</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375.91121772498127</v>
      </c>
      <c r="F3" s="29">
        <v>418.06105990012202</v>
      </c>
      <c r="G3" s="29">
        <v>419.92488098144048</v>
      </c>
      <c r="H3" s="29">
        <v>166.24630920145245</v>
      </c>
      <c r="I3" s="29">
        <v>208.56467658440766</v>
      </c>
      <c r="J3" s="29">
        <v>336.20377691071189</v>
      </c>
    </row>
    <row r="4" spans="1:10" x14ac:dyDescent="0.3">
      <c r="A4" s="32">
        <v>2</v>
      </c>
      <c r="B4" s="4">
        <v>43835</v>
      </c>
      <c r="C4" s="29">
        <v>142.68106464102408</v>
      </c>
      <c r="D4" s="29">
        <v>523.88314503208244</v>
      </c>
      <c r="E4" s="29">
        <v>423.08394163359122</v>
      </c>
      <c r="F4" s="29">
        <v>410.44070574938246</v>
      </c>
      <c r="G4" s="29">
        <v>423.58038504062154</v>
      </c>
      <c r="H4" s="29">
        <v>123.8955393356065</v>
      </c>
      <c r="I4" s="29">
        <v>174.6819573561549</v>
      </c>
      <c r="J4" s="29">
        <v>362.55404553770455</v>
      </c>
    </row>
    <row r="5" spans="1:10" x14ac:dyDescent="0.3">
      <c r="A5" s="29">
        <v>3</v>
      </c>
      <c r="B5" s="4">
        <v>43842</v>
      </c>
      <c r="C5" s="29">
        <v>136.36397987688724</v>
      </c>
      <c r="D5" s="29">
        <v>500.2046964448308</v>
      </c>
      <c r="E5" s="29">
        <v>404.28623537572207</v>
      </c>
      <c r="F5" s="29">
        <v>428.92178908802509</v>
      </c>
      <c r="G5" s="29">
        <v>402.05277273839744</v>
      </c>
      <c r="H5" s="29">
        <v>124.25332697638592</v>
      </c>
      <c r="I5" s="29">
        <v>214.18050419487491</v>
      </c>
      <c r="J5" s="29">
        <v>301.89752290158003</v>
      </c>
    </row>
    <row r="6" spans="1:10" x14ac:dyDescent="0.3">
      <c r="A6" s="29">
        <v>4</v>
      </c>
      <c r="B6" s="4">
        <v>43849</v>
      </c>
      <c r="C6" s="29">
        <v>149.18697362888344</v>
      </c>
      <c r="D6" s="29">
        <v>502.87255780698706</v>
      </c>
      <c r="E6" s="29">
        <v>385.72870392861046</v>
      </c>
      <c r="F6" s="29">
        <v>359.26822786150467</v>
      </c>
      <c r="G6" s="29">
        <v>414.69518514506797</v>
      </c>
      <c r="H6" s="29">
        <v>121.91631540054627</v>
      </c>
      <c r="I6" s="29">
        <v>162.82921642422201</v>
      </c>
      <c r="J6" s="29">
        <v>305.30361205384264</v>
      </c>
    </row>
    <row r="7" spans="1:10" x14ac:dyDescent="0.3">
      <c r="A7" s="29">
        <v>5</v>
      </c>
      <c r="B7" s="4">
        <v>43856</v>
      </c>
      <c r="C7" s="29">
        <v>124.26116796546508</v>
      </c>
      <c r="D7" s="29">
        <v>541.69415859686035</v>
      </c>
      <c r="E7" s="29">
        <v>484.7237356218327</v>
      </c>
      <c r="F7" s="29">
        <v>350.01195907777321</v>
      </c>
      <c r="G7" s="29">
        <v>466.16276494050453</v>
      </c>
      <c r="H7" s="29">
        <v>103.39821995024866</v>
      </c>
      <c r="I7" s="29">
        <v>185.86822969271367</v>
      </c>
      <c r="J7" s="29">
        <v>329.40508343227702</v>
      </c>
    </row>
    <row r="8" spans="1:10" x14ac:dyDescent="0.3">
      <c r="A8" s="29">
        <v>6</v>
      </c>
      <c r="B8" s="4">
        <v>43863</v>
      </c>
      <c r="C8" s="29">
        <v>179.77721879899684</v>
      </c>
      <c r="D8" s="29">
        <v>577.3195740395056</v>
      </c>
      <c r="E8" s="29">
        <v>427.39297843465522</v>
      </c>
      <c r="F8" s="29">
        <v>435.82800179700621</v>
      </c>
      <c r="G8" s="29">
        <v>428.7808066929955</v>
      </c>
      <c r="H8" s="29">
        <v>161.82534777716211</v>
      </c>
      <c r="I8" s="29">
        <v>202.22688048905928</v>
      </c>
      <c r="J8" s="29">
        <v>328.39827597282999</v>
      </c>
    </row>
    <row r="9" spans="1:10" x14ac:dyDescent="0.3">
      <c r="A9" s="29">
        <v>7</v>
      </c>
      <c r="B9" s="4">
        <v>43870</v>
      </c>
      <c r="C9" s="29">
        <v>160.93619564808506</v>
      </c>
      <c r="D9" s="29">
        <v>499.55024899662476</v>
      </c>
      <c r="E9" s="29">
        <v>378.65232216551215</v>
      </c>
      <c r="F9" s="29">
        <v>391.95144972240928</v>
      </c>
      <c r="G9" s="29">
        <v>381.40706836388802</v>
      </c>
      <c r="H9" s="29">
        <v>146.32728472780224</v>
      </c>
      <c r="I9" s="29">
        <v>190.76879689528388</v>
      </c>
      <c r="J9" s="29">
        <v>355.538947749991</v>
      </c>
    </row>
    <row r="10" spans="1:10" x14ac:dyDescent="0.3">
      <c r="A10" s="29">
        <v>8</v>
      </c>
      <c r="B10" s="4">
        <v>43877</v>
      </c>
      <c r="C10" s="29">
        <v>133.07882793224758</v>
      </c>
      <c r="D10" s="29">
        <v>471.62952288563474</v>
      </c>
      <c r="E10" s="29">
        <v>376.44692795593988</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v>
      </c>
      <c r="H11" s="29">
        <v>133.35775580190412</v>
      </c>
      <c r="I11" s="29">
        <v>160.78813265589389</v>
      </c>
      <c r="J11" s="29">
        <v>357.151271959464</v>
      </c>
    </row>
    <row r="12" spans="1:10" x14ac:dyDescent="0.3">
      <c r="A12" s="29">
        <v>10</v>
      </c>
      <c r="B12" s="4">
        <v>43891</v>
      </c>
      <c r="C12" s="29">
        <v>148.90286991688299</v>
      </c>
      <c r="D12" s="29">
        <v>524.16824308389835</v>
      </c>
      <c r="E12" s="29">
        <v>416.01755477925445</v>
      </c>
      <c r="F12" s="29">
        <v>400.65778392280686</v>
      </c>
      <c r="G12" s="29">
        <v>455.65275732741168</v>
      </c>
      <c r="H12" s="29">
        <v>130.39865849500899</v>
      </c>
      <c r="I12" s="29">
        <v>189.54141322712005</v>
      </c>
      <c r="J12" s="29">
        <v>365.66087710952525</v>
      </c>
    </row>
    <row r="13" spans="1:10" x14ac:dyDescent="0.3">
      <c r="A13" s="29">
        <v>11</v>
      </c>
      <c r="B13" s="4">
        <v>43898</v>
      </c>
      <c r="C13" s="29">
        <v>117.7649825718339</v>
      </c>
      <c r="D13" s="29">
        <v>509.14107391852781</v>
      </c>
      <c r="E13" s="29">
        <v>402.61833870421344</v>
      </c>
      <c r="F13" s="29">
        <v>382.75801112132319</v>
      </c>
      <c r="G13" s="29">
        <v>435.9879974821938</v>
      </c>
      <c r="H13" s="29">
        <v>135.94732698457835</v>
      </c>
      <c r="I13" s="29">
        <v>170.68084352122293</v>
      </c>
      <c r="J13" s="29">
        <v>359.20565632359632</v>
      </c>
    </row>
    <row r="14" spans="1:10" x14ac:dyDescent="0.3">
      <c r="A14" s="29">
        <v>12</v>
      </c>
      <c r="B14" s="4">
        <v>43905</v>
      </c>
      <c r="C14" s="29">
        <v>112.6829252201093</v>
      </c>
      <c r="D14" s="29">
        <v>493.13199289664527</v>
      </c>
      <c r="E14" s="29">
        <v>434.5194766306098</v>
      </c>
      <c r="F14" s="29">
        <v>383.17339121585286</v>
      </c>
      <c r="G14" s="29">
        <v>443.89874649192006</v>
      </c>
      <c r="H14" s="29">
        <v>117.03706772757688</v>
      </c>
      <c r="I14" s="29">
        <v>170.54018736036249</v>
      </c>
      <c r="J14" s="29">
        <v>379.67983954841702</v>
      </c>
    </row>
    <row r="15" spans="1:10" x14ac:dyDescent="0.3">
      <c r="A15" s="29">
        <v>13</v>
      </c>
      <c r="B15" s="4">
        <v>43912</v>
      </c>
      <c r="C15" s="29">
        <v>127.8237090647194</v>
      </c>
      <c r="D15" s="29">
        <v>546.75782561364349</v>
      </c>
      <c r="E15" s="29">
        <v>409.89545639939746</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527.4200840973275</v>
      </c>
      <c r="E16" s="29">
        <v>400.78915156488392</v>
      </c>
      <c r="F16" s="29">
        <v>376.58848976979215</v>
      </c>
      <c r="G16" s="29">
        <v>388.09235958062527</v>
      </c>
      <c r="H16" s="29">
        <v>127.26559161134125</v>
      </c>
      <c r="I16" s="29">
        <v>195.47223902684135</v>
      </c>
      <c r="J16" s="29">
        <v>325.69075993893955</v>
      </c>
    </row>
    <row r="17" spans="1:10" x14ac:dyDescent="0.3">
      <c r="A17" s="29">
        <v>15</v>
      </c>
      <c r="B17" s="4">
        <v>43926</v>
      </c>
      <c r="C17" s="29">
        <v>122.9695015270365</v>
      </c>
      <c r="D17" s="29">
        <v>569.87584741633827</v>
      </c>
      <c r="E17" s="29">
        <v>429.42610386894285</v>
      </c>
      <c r="F17" s="29">
        <v>351.99400077652035</v>
      </c>
      <c r="G17" s="29">
        <v>445.18326412799536</v>
      </c>
      <c r="H17" s="29">
        <v>121.89123641325463</v>
      </c>
      <c r="I17" s="29">
        <v>177.00909142888503</v>
      </c>
      <c r="J17" s="29">
        <v>309.30325213909532</v>
      </c>
    </row>
    <row r="18" spans="1:10" x14ac:dyDescent="0.3">
      <c r="A18" s="29">
        <v>16</v>
      </c>
      <c r="B18" s="4">
        <v>43933</v>
      </c>
      <c r="C18" s="29">
        <v>134.35400098077127</v>
      </c>
      <c r="D18" s="29">
        <v>476.79111073257093</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363.81790590009246</v>
      </c>
      <c r="G19" s="29">
        <v>381.91515769121304</v>
      </c>
      <c r="H19" s="29">
        <v>114.91660435415884</v>
      </c>
      <c r="I19" s="29">
        <v>186.20065633905335</v>
      </c>
      <c r="J19" s="29">
        <v>330.2706488263068</v>
      </c>
    </row>
    <row r="20" spans="1:10" x14ac:dyDescent="0.3">
      <c r="A20" s="29">
        <v>18</v>
      </c>
      <c r="B20" s="4">
        <v>43947</v>
      </c>
      <c r="C20" s="29">
        <v>118.4390408629034</v>
      </c>
      <c r="D20" s="29">
        <v>479.01793738448009</v>
      </c>
      <c r="E20" s="29">
        <v>383.97634841345689</v>
      </c>
      <c r="F20" s="29">
        <v>350.39659781062676</v>
      </c>
      <c r="G20" s="29">
        <v>419.64602012442083</v>
      </c>
      <c r="H20" s="29">
        <v>101.5148793466733</v>
      </c>
      <c r="I20" s="29">
        <v>183.25517064040821</v>
      </c>
      <c r="J20" s="29">
        <v>326.04251521455473</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593.79178509342819</v>
      </c>
      <c r="E22" s="29">
        <v>412.53004447413878</v>
      </c>
      <c r="F22" s="29">
        <v>397.88830245791212</v>
      </c>
      <c r="G22" s="29">
        <v>432.64011973416973</v>
      </c>
      <c r="H22" s="29">
        <v>128.78154918598398</v>
      </c>
      <c r="I22" s="29">
        <v>203.92555855619923</v>
      </c>
      <c r="J22" s="29">
        <v>312.58266394653521</v>
      </c>
    </row>
    <row r="23" spans="1:10" x14ac:dyDescent="0.3">
      <c r="A23" s="29">
        <v>21</v>
      </c>
      <c r="B23" s="4">
        <v>43968</v>
      </c>
      <c r="C23" s="29">
        <v>95.85428847585834</v>
      </c>
      <c r="D23" s="29">
        <v>786.58556973398095</v>
      </c>
      <c r="E23" s="29">
        <v>412.00600973389629</v>
      </c>
      <c r="F23" s="29">
        <v>361.56087406842113</v>
      </c>
      <c r="G23" s="29">
        <v>418.51080022431609</v>
      </c>
      <c r="H23" s="29">
        <v>139.24726880314691</v>
      </c>
      <c r="I23" s="29">
        <v>204.31740089237252</v>
      </c>
      <c r="J23" s="29">
        <v>383.51695407566143</v>
      </c>
    </row>
    <row r="24" spans="1:10" x14ac:dyDescent="0.3">
      <c r="A24" s="29">
        <v>22</v>
      </c>
      <c r="B24" s="4">
        <v>43975</v>
      </c>
      <c r="C24" s="29">
        <v>109.60473475970124</v>
      </c>
      <c r="D24" s="29">
        <v>827.52145960825351</v>
      </c>
      <c r="E24" s="29">
        <v>439.38900093504822</v>
      </c>
      <c r="F24" s="29">
        <v>340.88760076333608</v>
      </c>
      <c r="G24" s="29">
        <v>519.11175727269756</v>
      </c>
      <c r="H24" s="29">
        <v>144.01961477058933</v>
      </c>
      <c r="I24" s="29">
        <v>226.50242497737185</v>
      </c>
      <c r="J24" s="29">
        <v>394.6158850649374</v>
      </c>
    </row>
    <row r="25" spans="1:10" x14ac:dyDescent="0.3">
      <c r="A25" s="29">
        <v>23</v>
      </c>
      <c r="B25" s="4">
        <v>43982</v>
      </c>
      <c r="C25" s="29">
        <v>132.51760343271678</v>
      </c>
      <c r="D25" s="29">
        <v>890.84382192689372</v>
      </c>
      <c r="E25" s="29">
        <v>437.16549924676985</v>
      </c>
      <c r="F25" s="29">
        <v>383.63400974526428</v>
      </c>
      <c r="G25" s="29">
        <v>486.25472629747878</v>
      </c>
      <c r="H25" s="29">
        <v>148.82826889202022</v>
      </c>
      <c r="I25" s="29">
        <v>248.41068586595009</v>
      </c>
      <c r="J25" s="29">
        <v>356.22835934795046</v>
      </c>
    </row>
    <row r="26" spans="1:10" x14ac:dyDescent="0.3">
      <c r="A26" s="29">
        <v>24</v>
      </c>
      <c r="B26" s="4">
        <v>43989</v>
      </c>
      <c r="C26" s="29">
        <v>139.02718423725844</v>
      </c>
      <c r="D26" s="29">
        <v>980.54580984198287</v>
      </c>
      <c r="E26" s="29">
        <v>477.52701985533616</v>
      </c>
      <c r="F26" s="29">
        <v>412.37045840853045</v>
      </c>
      <c r="G26" s="29">
        <v>503.61965224356118</v>
      </c>
      <c r="H26" s="29">
        <v>167.78613708535084</v>
      </c>
      <c r="I26" s="29">
        <v>283.75735404670718</v>
      </c>
      <c r="J26" s="29">
        <v>387.30646759867489</v>
      </c>
    </row>
    <row r="27" spans="1:10" x14ac:dyDescent="0.3">
      <c r="A27" s="29">
        <v>25</v>
      </c>
      <c r="B27" s="4">
        <v>43996</v>
      </c>
      <c r="C27" s="29">
        <v>173.84727060745229</v>
      </c>
      <c r="D27" s="29">
        <v>995.26523353886944</v>
      </c>
      <c r="E27" s="29">
        <v>600.8751981613583</v>
      </c>
      <c r="F27" s="29">
        <v>428.37351916763748</v>
      </c>
      <c r="G27" s="29">
        <v>753.40892631990164</v>
      </c>
      <c r="H27" s="29">
        <v>180.15254148899095</v>
      </c>
      <c r="I27" s="29">
        <v>363.5626071921422</v>
      </c>
      <c r="J27" s="29">
        <v>444.34206616243932</v>
      </c>
    </row>
    <row r="28" spans="1:10" x14ac:dyDescent="0.3">
      <c r="A28" s="29">
        <v>26</v>
      </c>
      <c r="B28" s="4">
        <v>44003</v>
      </c>
      <c r="C28" s="29">
        <v>262.13697618398294</v>
      </c>
      <c r="D28" s="29">
        <v>927.32156676032992</v>
      </c>
      <c r="E28" s="29">
        <v>698.15274779418087</v>
      </c>
      <c r="F28" s="29">
        <v>459.26609564295569</v>
      </c>
      <c r="G28" s="29">
        <v>954.29887734317469</v>
      </c>
      <c r="H28" s="29">
        <v>153.09833867502294</v>
      </c>
      <c r="I28" s="29">
        <v>434.01122386272925</v>
      </c>
      <c r="J28" s="29">
        <v>518.83615400816018</v>
      </c>
    </row>
    <row r="29" spans="1:10" x14ac:dyDescent="0.3">
      <c r="A29" s="29">
        <v>27</v>
      </c>
      <c r="B29" s="4">
        <v>44010</v>
      </c>
      <c r="C29" s="29">
        <v>281.49173516489037</v>
      </c>
      <c r="D29" s="29">
        <v>915.38086406818934</v>
      </c>
      <c r="E29" s="29">
        <v>845.5364019463691</v>
      </c>
      <c r="F29" s="29">
        <v>540.62533547386624</v>
      </c>
      <c r="G29" s="29">
        <v>1052.3859732218102</v>
      </c>
      <c r="H29" s="29">
        <v>155.18105074168415</v>
      </c>
      <c r="I29" s="29">
        <v>472.42475139158876</v>
      </c>
      <c r="J29" s="29">
        <v>561.22682808437889</v>
      </c>
    </row>
    <row r="30" spans="1:10" x14ac:dyDescent="0.3">
      <c r="A30" s="29">
        <v>28</v>
      </c>
      <c r="B30" s="4">
        <v>44017</v>
      </c>
      <c r="C30" s="29">
        <v>203.44102491330273</v>
      </c>
      <c r="D30" s="29">
        <v>907.21735393729227</v>
      </c>
      <c r="E30" s="29">
        <v>990.60205450183139</v>
      </c>
      <c r="F30" s="29">
        <v>570.70231486307193</v>
      </c>
      <c r="G30" s="29">
        <v>1162.6120837687872</v>
      </c>
      <c r="H30" s="29">
        <v>189.34232433735048</v>
      </c>
      <c r="I30" s="29">
        <v>499.55229289961608</v>
      </c>
      <c r="J30" s="29">
        <v>637.5134899710514</v>
      </c>
    </row>
    <row r="31" spans="1:10" x14ac:dyDescent="0.3">
      <c r="A31" s="29">
        <v>29</v>
      </c>
      <c r="B31" s="4">
        <v>44024</v>
      </c>
      <c r="C31" s="29">
        <v>328.72908329208082</v>
      </c>
      <c r="D31" s="29">
        <v>842.51801418105003</v>
      </c>
      <c r="E31" s="29">
        <v>1170.1664498061364</v>
      </c>
      <c r="F31" s="29">
        <v>828.1292214027402</v>
      </c>
      <c r="G31" s="29">
        <v>1297.6435924525513</v>
      </c>
      <c r="H31" s="29">
        <v>173.87974248441546</v>
      </c>
      <c r="I31" s="29">
        <v>493.11144657682246</v>
      </c>
      <c r="J31" s="29">
        <v>720.71993664450406</v>
      </c>
    </row>
    <row r="32" spans="1:10" x14ac:dyDescent="0.3">
      <c r="A32" s="29">
        <v>30</v>
      </c>
      <c r="B32" s="4">
        <v>44031</v>
      </c>
      <c r="C32" s="29">
        <v>307.55618465016209</v>
      </c>
      <c r="D32" s="29">
        <v>757.20401622157419</v>
      </c>
      <c r="E32" s="29">
        <v>1034.3034990867018</v>
      </c>
      <c r="F32" s="29">
        <v>960.31070257623514</v>
      </c>
      <c r="G32" s="29">
        <v>1019.1153441774454</v>
      </c>
      <c r="H32" s="29">
        <v>224.27692214744229</v>
      </c>
      <c r="I32" s="29">
        <v>434.77237520234996</v>
      </c>
      <c r="J32" s="29">
        <v>733.56148977755061</v>
      </c>
    </row>
    <row r="33" spans="1:10" x14ac:dyDescent="0.3">
      <c r="A33" s="29">
        <v>31</v>
      </c>
      <c r="B33" s="4">
        <v>44038</v>
      </c>
      <c r="C33" s="29">
        <v>187.68547453788662</v>
      </c>
      <c r="D33" s="29">
        <v>697.97775495212636</v>
      </c>
      <c r="E33" s="29">
        <v>878.14686050949774</v>
      </c>
      <c r="F33" s="29">
        <v>789.69814371294956</v>
      </c>
      <c r="G33" s="29">
        <v>905.61867006874013</v>
      </c>
      <c r="H33" s="29">
        <v>256.54455949660746</v>
      </c>
      <c r="I33" s="29">
        <v>363.24241315433142</v>
      </c>
      <c r="J33" s="29">
        <v>707.30460232579594</v>
      </c>
    </row>
    <row r="34" spans="1:10" x14ac:dyDescent="0.3">
      <c r="A34" s="29">
        <v>32</v>
      </c>
      <c r="B34" s="4">
        <v>44045</v>
      </c>
      <c r="C34" s="29">
        <v>211.31263423108439</v>
      </c>
      <c r="D34" s="29">
        <v>733.24505193126288</v>
      </c>
      <c r="E34" s="29">
        <v>728.12219326300988</v>
      </c>
      <c r="F34" s="29">
        <v>713.38402659795679</v>
      </c>
      <c r="G34" s="29">
        <v>705.01956872801622</v>
      </c>
      <c r="H34" s="29">
        <v>267.41676747500014</v>
      </c>
      <c r="I34" s="29">
        <v>324.88047866050545</v>
      </c>
      <c r="J34" s="29">
        <v>624.02440110679595</v>
      </c>
    </row>
    <row r="35" spans="1:10" x14ac:dyDescent="0.3">
      <c r="A35" s="29">
        <v>33</v>
      </c>
      <c r="B35" s="4">
        <v>44052</v>
      </c>
      <c r="C35" s="29">
        <v>176.62091789513684</v>
      </c>
      <c r="D35" s="29">
        <v>588.73008206974669</v>
      </c>
      <c r="E35" s="29">
        <v>626.07583486396038</v>
      </c>
      <c r="F35" s="29">
        <v>581.99462409634157</v>
      </c>
      <c r="G35" s="29">
        <v>648.048796140067</v>
      </c>
      <c r="H35" s="29">
        <v>268.96201655293606</v>
      </c>
      <c r="I35" s="29">
        <v>278.37274384751282</v>
      </c>
      <c r="J35" s="29">
        <v>500.93740856375308</v>
      </c>
    </row>
    <row r="36" spans="1:10" x14ac:dyDescent="0.3">
      <c r="A36" s="29">
        <v>34</v>
      </c>
      <c r="B36" s="4">
        <v>44059</v>
      </c>
      <c r="C36" s="29">
        <v>151.74186562977678</v>
      </c>
      <c r="D36" s="29">
        <v>645.35034470543519</v>
      </c>
      <c r="E36" s="29">
        <v>554.32429475798358</v>
      </c>
      <c r="F36" s="29">
        <v>546.80981405393015</v>
      </c>
      <c r="G36" s="29">
        <v>604.38379425203436</v>
      </c>
      <c r="H36" s="29">
        <v>261.51079226919489</v>
      </c>
      <c r="I36" s="29">
        <v>277.85004666599502</v>
      </c>
      <c r="J36" s="29">
        <v>479.36674395749583</v>
      </c>
    </row>
    <row r="37" spans="1:10" x14ac:dyDescent="0.3">
      <c r="A37" s="29">
        <v>35</v>
      </c>
      <c r="B37" s="4">
        <v>44066</v>
      </c>
      <c r="C37" s="29">
        <v>125.86912157352782</v>
      </c>
      <c r="D37" s="29">
        <v>597.03509006431818</v>
      </c>
      <c r="E37" s="29">
        <v>565.07823812115623</v>
      </c>
      <c r="F37" s="29">
        <v>543.46404536770342</v>
      </c>
      <c r="G37" s="29">
        <v>488.34693775979048</v>
      </c>
      <c r="H37" s="29">
        <v>200.19164451466344</v>
      </c>
      <c r="I37" s="29">
        <v>243.71855250207221</v>
      </c>
      <c r="J37" s="29">
        <v>463.3198905152999</v>
      </c>
    </row>
    <row r="38" spans="1:10" x14ac:dyDescent="0.3">
      <c r="A38" s="29">
        <v>36</v>
      </c>
      <c r="B38" s="4">
        <v>44073</v>
      </c>
      <c r="C38" s="29">
        <v>157.07769371595154</v>
      </c>
      <c r="D38" s="29">
        <v>633.76871941753711</v>
      </c>
      <c r="E38" s="29">
        <v>556.08368628772951</v>
      </c>
      <c r="F38" s="29">
        <v>482.61404306989823</v>
      </c>
      <c r="G38" s="29">
        <v>516.98945032481265</v>
      </c>
      <c r="H38" s="29">
        <v>174.34531995903262</v>
      </c>
      <c r="I38" s="29">
        <v>223.12948603424047</v>
      </c>
      <c r="J38" s="29">
        <v>394.65536506664967</v>
      </c>
    </row>
    <row r="39" spans="1:10" x14ac:dyDescent="0.3">
      <c r="A39" s="29">
        <v>37</v>
      </c>
      <c r="B39" s="4">
        <v>44080</v>
      </c>
      <c r="C39" s="29">
        <v>153.7707782988569</v>
      </c>
      <c r="D39" s="29">
        <v>616.38923611515179</v>
      </c>
      <c r="E39" s="29">
        <v>434.0540959528206</v>
      </c>
      <c r="F39" s="29">
        <v>395.88712138742039</v>
      </c>
      <c r="G39" s="29">
        <v>463.81704315368034</v>
      </c>
      <c r="H39" s="29">
        <v>176.19584577211225</v>
      </c>
      <c r="I39" s="29">
        <v>224.44920357359979</v>
      </c>
      <c r="J39" s="29">
        <v>436.04482612068449</v>
      </c>
    </row>
    <row r="40" spans="1:10" x14ac:dyDescent="0.3">
      <c r="A40" s="29">
        <v>38</v>
      </c>
      <c r="B40" s="4">
        <v>44087</v>
      </c>
      <c r="C40" s="29">
        <v>140.10061060022667</v>
      </c>
      <c r="D40" s="29">
        <v>488.12855080569182</v>
      </c>
      <c r="E40" s="29">
        <v>466.50259796541911</v>
      </c>
      <c r="F40" s="29">
        <v>398.37664753457375</v>
      </c>
      <c r="G40" s="29">
        <v>429.40792908333015</v>
      </c>
      <c r="H40" s="29">
        <v>157.45694116986442</v>
      </c>
      <c r="I40" s="29">
        <v>212.22984610851631</v>
      </c>
      <c r="J40" s="29">
        <v>371.66642209551446</v>
      </c>
    </row>
    <row r="41" spans="1:10" x14ac:dyDescent="0.3">
      <c r="A41" s="29">
        <v>39</v>
      </c>
      <c r="B41" s="4">
        <v>44094</v>
      </c>
      <c r="C41" s="29">
        <v>129.51362004703756</v>
      </c>
      <c r="D41" s="29">
        <v>520.32648925487752</v>
      </c>
      <c r="E41" s="29">
        <v>418.10142749151214</v>
      </c>
      <c r="F41" s="29">
        <v>422.93821318207898</v>
      </c>
      <c r="G41" s="29">
        <v>463.57417498155598</v>
      </c>
      <c r="H41" s="29">
        <v>180.04264525981498</v>
      </c>
      <c r="I41" s="29">
        <v>201.57423572059929</v>
      </c>
      <c r="J41" s="29">
        <v>364.6737980978462</v>
      </c>
    </row>
    <row r="42" spans="1:10" x14ac:dyDescent="0.3">
      <c r="A42" s="29">
        <v>40</v>
      </c>
      <c r="B42" s="4">
        <v>44101</v>
      </c>
      <c r="C42" s="29">
        <v>138.11063619458935</v>
      </c>
      <c r="D42" s="29">
        <v>608.61757617327657</v>
      </c>
      <c r="E42" s="29">
        <v>464.41774797325854</v>
      </c>
      <c r="F42" s="29">
        <v>380.60887560628055</v>
      </c>
      <c r="G42" s="29">
        <v>415.91749099822528</v>
      </c>
      <c r="H42" s="29">
        <v>170.64857181375044</v>
      </c>
      <c r="I42" s="29">
        <v>200.06821063819996</v>
      </c>
      <c r="J42" s="29">
        <v>320.09412652640384</v>
      </c>
    </row>
    <row r="43" spans="1:10" x14ac:dyDescent="0.3">
      <c r="A43" s="29">
        <v>41</v>
      </c>
      <c r="B43" s="4">
        <v>44108</v>
      </c>
      <c r="C43" s="29">
        <v>176.05906896516137</v>
      </c>
      <c r="D43" s="29">
        <v>568.79196914223348</v>
      </c>
      <c r="E43" s="29">
        <v>447.98478881701067</v>
      </c>
      <c r="F43" s="29">
        <v>417.00222766717172</v>
      </c>
      <c r="G43" s="29">
        <v>462.85907198298298</v>
      </c>
      <c r="H43" s="29">
        <v>179.55238990320396</v>
      </c>
      <c r="I43" s="29">
        <v>225.90950833350405</v>
      </c>
      <c r="J43" s="29">
        <v>393.03547842540951</v>
      </c>
    </row>
    <row r="44" spans="1:10" x14ac:dyDescent="0.3">
      <c r="A44" s="29">
        <v>42</v>
      </c>
      <c r="B44" s="4">
        <v>44115</v>
      </c>
      <c r="C44" s="29">
        <v>156.30154972631362</v>
      </c>
      <c r="D44" s="29">
        <v>556.64515742815047</v>
      </c>
      <c r="E44" s="29">
        <v>412.55086127042631</v>
      </c>
      <c r="F44" s="29">
        <v>438.08478613290958</v>
      </c>
      <c r="G44" s="29">
        <v>453.96133260945282</v>
      </c>
      <c r="H44" s="29">
        <v>170.978621925418</v>
      </c>
      <c r="I44" s="29">
        <v>239.05621865557617</v>
      </c>
      <c r="J44" s="29">
        <v>425.57836332346426</v>
      </c>
    </row>
    <row r="45" spans="1:10" x14ac:dyDescent="0.3">
      <c r="A45" s="29">
        <v>43</v>
      </c>
      <c r="B45" s="4">
        <v>44122</v>
      </c>
      <c r="C45" s="29">
        <v>151.90366503823833</v>
      </c>
      <c r="D45" s="29">
        <v>501.61783227844546</v>
      </c>
      <c r="E45" s="29">
        <v>426.42554218351074</v>
      </c>
      <c r="F45" s="29">
        <v>384.7422767177689</v>
      </c>
      <c r="G45" s="29">
        <v>478.41397037689927</v>
      </c>
      <c r="H45" s="29">
        <v>170.29524014093997</v>
      </c>
      <c r="I45" s="29">
        <v>258.95921201607484</v>
      </c>
      <c r="J45" s="29">
        <v>390.14696405706741</v>
      </c>
    </row>
    <row r="46" spans="1:10" x14ac:dyDescent="0.3">
      <c r="A46" s="29">
        <v>44</v>
      </c>
      <c r="B46" s="4">
        <v>44129</v>
      </c>
      <c r="C46" s="29">
        <v>137.07202164743524</v>
      </c>
      <c r="D46" s="29">
        <v>487.65292437040489</v>
      </c>
      <c r="E46" s="29">
        <v>421.55340746677598</v>
      </c>
      <c r="F46" s="29">
        <v>401.25136280858203</v>
      </c>
      <c r="G46" s="29">
        <v>456.93524766253029</v>
      </c>
      <c r="H46" s="29">
        <v>190.41038730085779</v>
      </c>
      <c r="I46" s="29">
        <v>353.1199503628435</v>
      </c>
      <c r="J46" s="29">
        <v>390.64922545733634</v>
      </c>
    </row>
    <row r="47" spans="1:10" x14ac:dyDescent="0.3">
      <c r="A47" s="29">
        <v>45</v>
      </c>
      <c r="B47" s="4">
        <v>44136</v>
      </c>
      <c r="C47" s="29">
        <v>161.45807930805773</v>
      </c>
      <c r="D47" s="29">
        <v>493.3270181676483</v>
      </c>
      <c r="E47" s="29">
        <v>420.57667062274993</v>
      </c>
      <c r="F47" s="29">
        <v>367.69395822247913</v>
      </c>
      <c r="G47" s="29">
        <v>474.98671745995</v>
      </c>
      <c r="H47" s="29">
        <v>163.6449889225224</v>
      </c>
      <c r="I47" s="29">
        <v>436.16604317829842</v>
      </c>
      <c r="J47" s="29">
        <v>376.24594704443615</v>
      </c>
    </row>
    <row r="48" spans="1:10" x14ac:dyDescent="0.3">
      <c r="A48" s="29">
        <v>46</v>
      </c>
      <c r="B48" s="4">
        <v>44143</v>
      </c>
      <c r="C48" s="29">
        <v>162.59787241856026</v>
      </c>
      <c r="D48" s="29">
        <v>579.50802782861979</v>
      </c>
      <c r="E48" s="29">
        <v>453.20550447393606</v>
      </c>
      <c r="F48" s="29">
        <v>405.14946063947519</v>
      </c>
      <c r="G48" s="29">
        <v>485.25876662683891</v>
      </c>
      <c r="H48" s="29">
        <v>153.74962743254872</v>
      </c>
      <c r="I48" s="29">
        <v>530.14011157131779</v>
      </c>
      <c r="J48" s="29">
        <v>389.1922105989554</v>
      </c>
    </row>
    <row r="49" spans="1:10" x14ac:dyDescent="0.3">
      <c r="A49" s="29">
        <v>47</v>
      </c>
      <c r="B49" s="4">
        <v>44150</v>
      </c>
      <c r="C49" s="29">
        <v>195.87240242955934</v>
      </c>
      <c r="D49" s="29">
        <v>559.26891441360726</v>
      </c>
      <c r="E49" s="29">
        <v>409.75748756324288</v>
      </c>
      <c r="F49" s="29">
        <v>392.31151076666754</v>
      </c>
      <c r="G49" s="29">
        <v>470.77555450021566</v>
      </c>
      <c r="H49" s="29">
        <v>150.06998283174741</v>
      </c>
      <c r="I49" s="29">
        <v>633.87781878211706</v>
      </c>
      <c r="J49" s="29">
        <v>386.22770959593288</v>
      </c>
    </row>
    <row r="50" spans="1:10" x14ac:dyDescent="0.3">
      <c r="A50" s="29">
        <v>48</v>
      </c>
      <c r="B50" s="4">
        <v>44157</v>
      </c>
      <c r="C50" s="29">
        <v>269.20034823365324</v>
      </c>
      <c r="D50" s="29">
        <v>526.5740705085791</v>
      </c>
      <c r="E50" s="29">
        <v>397.1101606736421</v>
      </c>
      <c r="F50" s="29">
        <v>390.43409888976214</v>
      </c>
      <c r="G50" s="29">
        <v>414.86324285345773</v>
      </c>
      <c r="H50" s="29">
        <v>125.22617498414999</v>
      </c>
      <c r="I50" s="29">
        <v>589.450292672405</v>
      </c>
      <c r="J50" s="29">
        <v>345.75699364370524</v>
      </c>
    </row>
    <row r="51" spans="1:10" x14ac:dyDescent="0.3">
      <c r="A51" s="29">
        <v>49</v>
      </c>
      <c r="B51" s="4">
        <v>44164</v>
      </c>
      <c r="C51" s="29">
        <v>318.18229431070415</v>
      </c>
      <c r="D51" s="29">
        <v>618.1158431984137</v>
      </c>
      <c r="E51" s="29">
        <v>467.06776279637216</v>
      </c>
      <c r="F51" s="29">
        <v>446.40292598938419</v>
      </c>
      <c r="G51" s="29">
        <v>448.49944887809522</v>
      </c>
      <c r="H51" s="29">
        <v>145.64303900673048</v>
      </c>
      <c r="I51" s="29">
        <v>529.65117233387264</v>
      </c>
      <c r="J51" s="29">
        <v>339.46810154147067</v>
      </c>
    </row>
    <row r="52" spans="1:10" x14ac:dyDescent="0.3">
      <c r="A52" s="29">
        <v>50</v>
      </c>
      <c r="B52" s="4">
        <v>44171</v>
      </c>
      <c r="C52" s="29">
        <v>361.88196003875254</v>
      </c>
      <c r="D52" s="29">
        <v>708.95053021140939</v>
      </c>
      <c r="E52" s="29">
        <v>442.55600604195854</v>
      </c>
      <c r="F52" s="29">
        <v>589.81853324157157</v>
      </c>
      <c r="G52" s="29">
        <v>470.55651551861285</v>
      </c>
      <c r="H52" s="29">
        <v>123.34482744226868</v>
      </c>
      <c r="I52" s="29">
        <v>425.45424874274107</v>
      </c>
      <c r="J52" s="29">
        <v>406.28148315386602</v>
      </c>
    </row>
    <row r="53" spans="1:10" x14ac:dyDescent="0.3">
      <c r="A53" s="29">
        <v>51</v>
      </c>
      <c r="B53" s="4">
        <v>44178</v>
      </c>
      <c r="C53" s="29">
        <v>393.45268739387427</v>
      </c>
      <c r="D53" s="29">
        <v>955.2353516136609</v>
      </c>
      <c r="E53" s="29">
        <v>459.19067297537231</v>
      </c>
      <c r="F53" s="29">
        <v>826.87544690908703</v>
      </c>
      <c r="G53" s="29">
        <v>472.08264246446402</v>
      </c>
      <c r="H53" s="29">
        <v>136.82634645016245</v>
      </c>
      <c r="I53" s="29">
        <v>402.05297003324154</v>
      </c>
      <c r="J53" s="29">
        <v>406.71663021964252</v>
      </c>
    </row>
    <row r="54" spans="1:10" x14ac:dyDescent="0.3">
      <c r="A54" s="29">
        <v>52</v>
      </c>
      <c r="B54" s="4">
        <v>44185</v>
      </c>
      <c r="C54" s="29">
        <v>416.29241959095015</v>
      </c>
      <c r="D54" s="29">
        <v>1213.7901094091935</v>
      </c>
      <c r="E54" s="29">
        <v>595.11995549046628</v>
      </c>
      <c r="F54" s="29">
        <v>1333.3518878502664</v>
      </c>
      <c r="G54" s="29">
        <v>655.73055589820433</v>
      </c>
      <c r="H54" s="29">
        <v>170.12386518666636</v>
      </c>
      <c r="I54" s="29">
        <v>332.68510074525562</v>
      </c>
      <c r="J54" s="29">
        <v>555.5267743179586</v>
      </c>
    </row>
    <row r="55" spans="1:10" x14ac:dyDescent="0.3">
      <c r="A55" s="29">
        <v>53</v>
      </c>
      <c r="B55" s="4">
        <v>44192</v>
      </c>
      <c r="C55" s="29">
        <v>363.80926427375562</v>
      </c>
      <c r="D55" s="29">
        <v>1458.717401694277</v>
      </c>
      <c r="E55" s="29">
        <v>797.21185932912385</v>
      </c>
      <c r="F55" s="29">
        <v>1667.4286595226708</v>
      </c>
      <c r="G55" s="29">
        <v>779.72785438546657</v>
      </c>
      <c r="H55" s="29">
        <v>184.44147823339142</v>
      </c>
      <c r="I55" s="29">
        <v>291.65683353478283</v>
      </c>
      <c r="J55" s="29">
        <v>783.18793426140712</v>
      </c>
    </row>
    <row r="56" spans="1:10" x14ac:dyDescent="0.3">
      <c r="A56" s="29">
        <v>1</v>
      </c>
      <c r="B56" s="4">
        <v>44199</v>
      </c>
      <c r="C56" s="29">
        <v>326.85193445039414</v>
      </c>
      <c r="D56" s="29">
        <v>1470.5259293905901</v>
      </c>
      <c r="E56" s="29">
        <v>980.63929321206876</v>
      </c>
      <c r="F56" s="29">
        <v>1764.137398872834</v>
      </c>
      <c r="G56" s="29">
        <v>993.37379957150961</v>
      </c>
      <c r="H56" s="29">
        <v>212.79106338998261</v>
      </c>
      <c r="I56" s="29">
        <v>290.29056169874366</v>
      </c>
      <c r="J56" s="29">
        <v>1001.0375124425191</v>
      </c>
    </row>
    <row r="57" spans="1:10" x14ac:dyDescent="0.3">
      <c r="A57" s="29">
        <v>2</v>
      </c>
      <c r="B57" s="4">
        <v>44206</v>
      </c>
      <c r="C57" s="29">
        <v>248.25326724820707</v>
      </c>
      <c r="D57" s="29">
        <v>1346.1608886507538</v>
      </c>
      <c r="E57" s="29">
        <v>1029.229258903968</v>
      </c>
      <c r="F57" s="29">
        <v>1458.2263278393607</v>
      </c>
      <c r="G57" s="29">
        <v>1053.494429852532</v>
      </c>
      <c r="H57" s="29">
        <v>218.60052155921395</v>
      </c>
      <c r="I57" s="29">
        <v>249.23165183719107</v>
      </c>
      <c r="J57" s="29">
        <v>976.11698873336923</v>
      </c>
    </row>
    <row r="58" spans="1:10" x14ac:dyDescent="0.3">
      <c r="A58" s="29">
        <v>3</v>
      </c>
      <c r="B58" s="4">
        <v>44213</v>
      </c>
      <c r="C58" s="29">
        <v>226.00208202019201</v>
      </c>
      <c r="D58" s="29">
        <v>1111.3145257482527</v>
      </c>
      <c r="E58" s="29">
        <v>894.53751028654824</v>
      </c>
      <c r="F58" s="29">
        <v>1096.973058798698</v>
      </c>
      <c r="G58" s="29">
        <v>940.27119348109943</v>
      </c>
      <c r="H58" s="29">
        <v>235.67682430019261</v>
      </c>
      <c r="I58" s="29">
        <v>243.4950820475967</v>
      </c>
      <c r="J58" s="29">
        <v>885.21431337015133</v>
      </c>
    </row>
    <row r="59" spans="1:10" x14ac:dyDescent="0.3">
      <c r="A59" s="29">
        <v>4</v>
      </c>
      <c r="B59" s="4">
        <v>44220</v>
      </c>
      <c r="C59" s="29">
        <v>173.59740938249746</v>
      </c>
      <c r="D59" s="29">
        <v>894.14062474201546</v>
      </c>
      <c r="E59" s="29">
        <v>697.11807448863715</v>
      </c>
      <c r="F59" s="29">
        <v>753.24793059486706</v>
      </c>
      <c r="G59" s="29">
        <v>718.33979551265247</v>
      </c>
      <c r="H59" s="29">
        <v>178.19395815225948</v>
      </c>
      <c r="I59" s="29">
        <v>195.15834579945462</v>
      </c>
      <c r="J59" s="29">
        <v>604.31513981482624</v>
      </c>
    </row>
    <row r="60" spans="1:10" x14ac:dyDescent="0.3">
      <c r="A60" s="29">
        <v>5</v>
      </c>
      <c r="B60" s="4">
        <v>44227</v>
      </c>
      <c r="C60" s="29">
        <v>148.50438089605842</v>
      </c>
      <c r="D60" s="29">
        <v>763.10620802931669</v>
      </c>
      <c r="E60" s="29">
        <v>634.48821134806019</v>
      </c>
      <c r="F60" s="29">
        <v>633.22727027362782</v>
      </c>
      <c r="G60" s="29">
        <v>660.30616012234327</v>
      </c>
      <c r="H60" s="29">
        <v>178.48381555027532</v>
      </c>
      <c r="I60" s="29">
        <v>196.53102167084074</v>
      </c>
      <c r="J60" s="29">
        <v>536.11544720068036</v>
      </c>
    </row>
    <row r="61" spans="1:10" x14ac:dyDescent="0.3">
      <c r="A61" s="29">
        <v>6</v>
      </c>
      <c r="B61" s="4">
        <v>44234</v>
      </c>
      <c r="C61" s="29">
        <v>156.59950993127148</v>
      </c>
      <c r="D61" s="29">
        <v>645.87560399961103</v>
      </c>
      <c r="E61" s="29">
        <v>538.56233641379117</v>
      </c>
      <c r="F61" s="29">
        <v>563.92485951647086</v>
      </c>
      <c r="G61" s="29">
        <v>565.47223981894103</v>
      </c>
      <c r="H61" s="29">
        <v>168.43200795082305</v>
      </c>
      <c r="I61" s="29">
        <v>211.73032399049526</v>
      </c>
      <c r="J61" s="29">
        <v>432.42048408001625</v>
      </c>
    </row>
    <row r="62" spans="1:10" x14ac:dyDescent="0.3">
      <c r="A62" s="29">
        <v>7</v>
      </c>
      <c r="B62" s="4">
        <v>44241</v>
      </c>
      <c r="C62" s="29">
        <v>128.40952395400291</v>
      </c>
      <c r="D62" s="29">
        <v>570.2420602075681</v>
      </c>
      <c r="E62" s="29">
        <v>554.02304429233493</v>
      </c>
      <c r="F62" s="29">
        <v>454.57271014012815</v>
      </c>
      <c r="G62" s="29">
        <v>595.5935012727432</v>
      </c>
      <c r="H62" s="29">
        <v>135.48938670667235</v>
      </c>
      <c r="I62" s="29">
        <v>202.28898495424443</v>
      </c>
      <c r="J62" s="29">
        <v>449.61998790835827</v>
      </c>
    </row>
    <row r="63" spans="1:10" x14ac:dyDescent="0.3">
      <c r="A63" s="29">
        <v>8</v>
      </c>
      <c r="B63" s="4">
        <v>44248</v>
      </c>
      <c r="C63" s="29">
        <v>141.27718263856536</v>
      </c>
      <c r="D63" s="29">
        <v>570.11987822082756</v>
      </c>
      <c r="E63" s="29">
        <v>497.71582971780367</v>
      </c>
      <c r="F63" s="29">
        <v>406.99417707149541</v>
      </c>
      <c r="G63" s="29">
        <v>515.30350702102169</v>
      </c>
      <c r="H63" s="29">
        <v>192.96536122346473</v>
      </c>
      <c r="I63" s="29">
        <v>206.9791088649811</v>
      </c>
      <c r="J63" s="29">
        <v>430.72632062724591</v>
      </c>
    </row>
    <row r="64" spans="1:10" x14ac:dyDescent="0.3">
      <c r="A64" s="29">
        <v>9</v>
      </c>
      <c r="B64" s="4">
        <v>44255</v>
      </c>
      <c r="C64" s="29">
        <v>120.37382398294383</v>
      </c>
      <c r="D64" s="29">
        <v>546.74027591385811</v>
      </c>
      <c r="E64" s="29">
        <v>466.38036234961947</v>
      </c>
      <c r="F64" s="29">
        <v>443.15399900532577</v>
      </c>
      <c r="G64" s="29">
        <v>543.83156570153437</v>
      </c>
      <c r="H64" s="29">
        <v>161.32822121741393</v>
      </c>
      <c r="I64" s="29">
        <v>212.18122330991832</v>
      </c>
      <c r="J64" s="29">
        <v>419.42185740815626</v>
      </c>
    </row>
    <row r="65" spans="1:10" x14ac:dyDescent="0.3">
      <c r="A65" s="29">
        <v>10</v>
      </c>
      <c r="B65" s="4">
        <v>44262</v>
      </c>
      <c r="C65" s="29">
        <v>135.35243646565297</v>
      </c>
      <c r="D65" s="29">
        <v>527.71481455510866</v>
      </c>
      <c r="E65" s="29">
        <v>487.63905275846395</v>
      </c>
      <c r="F65" s="29">
        <v>440.48155670142341</v>
      </c>
      <c r="G65" s="29">
        <v>516.64137935528606</v>
      </c>
      <c r="H65" s="29">
        <v>167.62111839343231</v>
      </c>
      <c r="I65" s="29">
        <v>191.18810332067892</v>
      </c>
      <c r="J65" s="29">
        <v>417.43052256268061</v>
      </c>
    </row>
    <row r="66" spans="1:10" x14ac:dyDescent="0.3">
      <c r="A66" s="29">
        <v>11</v>
      </c>
      <c r="B66" s="4">
        <v>44269</v>
      </c>
      <c r="C66" s="29">
        <v>132.15484729591245</v>
      </c>
      <c r="D66" s="29">
        <v>514.20140480985015</v>
      </c>
      <c r="E66" s="29">
        <v>450.65510656755669</v>
      </c>
      <c r="F66" s="29">
        <v>393.0907565954144</v>
      </c>
      <c r="G66" s="29">
        <v>507.99826241184633</v>
      </c>
      <c r="H66" s="29">
        <v>145.18203646873013</v>
      </c>
      <c r="I66" s="29">
        <v>198.41207369039014</v>
      </c>
      <c r="J66" s="29">
        <v>393.74226735776813</v>
      </c>
    </row>
    <row r="67" spans="1:10" x14ac:dyDescent="0.3">
      <c r="A67" s="29">
        <v>12</v>
      </c>
      <c r="B67" s="4">
        <v>44276</v>
      </c>
      <c r="C67" s="29">
        <v>125.07687310856872</v>
      </c>
      <c r="D67" s="29">
        <v>564.02614122465911</v>
      </c>
      <c r="E67" s="29">
        <v>428.18277873951877</v>
      </c>
      <c r="F67" s="29">
        <v>401.81221054497411</v>
      </c>
      <c r="G67" s="29">
        <v>470.0813436701776</v>
      </c>
      <c r="H67" s="29">
        <v>155.61889526878269</v>
      </c>
      <c r="I67" s="29">
        <v>186.03272952004153</v>
      </c>
      <c r="J67" s="29">
        <v>380.32372196808774</v>
      </c>
    </row>
    <row r="68" spans="1:10" x14ac:dyDescent="0.3">
      <c r="A68" s="29">
        <v>13</v>
      </c>
      <c r="B68" s="4">
        <v>44283</v>
      </c>
      <c r="C68" s="29">
        <v>117.38510966250064</v>
      </c>
      <c r="D68" s="29">
        <v>548.34752954118426</v>
      </c>
      <c r="E68" s="29">
        <v>477.89578894358647</v>
      </c>
      <c r="F68" s="29">
        <v>393.61253549191633</v>
      </c>
      <c r="G68" s="29">
        <v>513.44474368383487</v>
      </c>
      <c r="H68" s="29">
        <v>179.05610565884257</v>
      </c>
      <c r="I68" s="29">
        <v>221.12453537849984</v>
      </c>
      <c r="J68" s="29">
        <v>391.34878553077641</v>
      </c>
    </row>
    <row r="69" spans="1:10" x14ac:dyDescent="0.3">
      <c r="A69" s="29">
        <v>14</v>
      </c>
      <c r="B69" s="4">
        <v>44290</v>
      </c>
      <c r="C69" s="29">
        <v>137.74787430669852</v>
      </c>
      <c r="D69" s="29">
        <v>513.36993679317322</v>
      </c>
      <c r="E69" s="29">
        <v>482.1251509287157</v>
      </c>
      <c r="F69" s="29">
        <v>397.55108581025695</v>
      </c>
      <c r="G69" s="29">
        <v>523.31908395725486</v>
      </c>
      <c r="H69" s="29">
        <v>174.84057002776046</v>
      </c>
      <c r="I69" s="29">
        <v>196.37002563752259</v>
      </c>
      <c r="J69" s="29">
        <v>396.04523824874718</v>
      </c>
    </row>
    <row r="70" spans="1:10" x14ac:dyDescent="0.3">
      <c r="A70" s="29">
        <v>15</v>
      </c>
      <c r="B70" s="4">
        <v>44297</v>
      </c>
      <c r="C70" s="29">
        <v>140.17124893819187</v>
      </c>
      <c r="D70" s="29">
        <v>594.61526330423726</v>
      </c>
      <c r="E70" s="29">
        <v>460.63578844125493</v>
      </c>
      <c r="F70" s="29">
        <v>429.36652788858373</v>
      </c>
      <c r="G70" s="29">
        <v>534.25138568605462</v>
      </c>
      <c r="H70" s="29">
        <v>175.74408128258142</v>
      </c>
      <c r="I70" s="29">
        <v>200.44595504524619</v>
      </c>
      <c r="J70" s="29">
        <v>404.04660947469165</v>
      </c>
    </row>
    <row r="71" spans="1:10" x14ac:dyDescent="0.3">
      <c r="A71" s="29">
        <v>16</v>
      </c>
      <c r="B71" s="4">
        <v>44304</v>
      </c>
      <c r="C71" s="29">
        <v>144.02085696502604</v>
      </c>
      <c r="D71" s="29">
        <v>509.50568174425268</v>
      </c>
      <c r="E71" s="29">
        <v>481.4412948941366</v>
      </c>
      <c r="F71" s="29">
        <v>370.54172775247866</v>
      </c>
      <c r="G71" s="29">
        <v>516.7965625193408</v>
      </c>
      <c r="H71" s="29">
        <v>218.28446961114395</v>
      </c>
      <c r="I71" s="29">
        <v>200.04726676580916</v>
      </c>
      <c r="J71" s="29">
        <v>414.76433892134122</v>
      </c>
    </row>
    <row r="72" spans="1:10" x14ac:dyDescent="0.3">
      <c r="A72" s="29">
        <v>17</v>
      </c>
      <c r="B72" s="4">
        <v>44311</v>
      </c>
      <c r="C72" s="29">
        <v>152.29461198180729</v>
      </c>
      <c r="D72" s="29">
        <v>536.09096060120169</v>
      </c>
      <c r="E72" s="29">
        <v>508.30594113257928</v>
      </c>
      <c r="F72" s="29">
        <v>416.72272355439145</v>
      </c>
      <c r="G72" s="29">
        <v>529.5529609917586</v>
      </c>
      <c r="H72" s="29">
        <v>197.73279636344313</v>
      </c>
      <c r="I72" s="29">
        <v>193.28117315824232</v>
      </c>
      <c r="J72" s="29">
        <v>406.1900374755611</v>
      </c>
    </row>
    <row r="73" spans="1:10" x14ac:dyDescent="0.3">
      <c r="A73" s="29">
        <v>18</v>
      </c>
      <c r="B73" s="4">
        <v>44318</v>
      </c>
      <c r="C73" s="29">
        <v>144.64358294980832</v>
      </c>
      <c r="D73" s="29">
        <v>608.08364781057594</v>
      </c>
      <c r="E73" s="29">
        <v>481.90355230888554</v>
      </c>
      <c r="F73" s="29">
        <v>438.21363617430745</v>
      </c>
      <c r="G73" s="29">
        <v>559.38696392478209</v>
      </c>
      <c r="H73" s="29">
        <v>235.17329996681786</v>
      </c>
      <c r="I73" s="29">
        <v>213.27062135076389</v>
      </c>
      <c r="J73" s="29">
        <v>408.61833878571917</v>
      </c>
    </row>
    <row r="74" spans="1:10" x14ac:dyDescent="0.3">
      <c r="A74" s="29">
        <v>19</v>
      </c>
      <c r="B74" s="4">
        <v>44325</v>
      </c>
      <c r="C74" s="29">
        <v>153.1791887475643</v>
      </c>
      <c r="D74" s="29">
        <v>635.68983859162006</v>
      </c>
      <c r="E74" s="29">
        <v>508.0283721597342</v>
      </c>
      <c r="F74" s="29">
        <v>392.84151940365348</v>
      </c>
      <c r="G74" s="29">
        <v>574.54704951993938</v>
      </c>
      <c r="H74" s="29">
        <v>247.27118300468189</v>
      </c>
      <c r="I74" s="29">
        <v>224.20221205368435</v>
      </c>
      <c r="J74" s="29">
        <v>409.37428593974244</v>
      </c>
    </row>
    <row r="75" spans="1:10" x14ac:dyDescent="0.3">
      <c r="A75" s="29">
        <v>20</v>
      </c>
      <c r="B75" s="4">
        <v>44332</v>
      </c>
      <c r="C75" s="29">
        <v>148.40505309984528</v>
      </c>
      <c r="D75" s="29">
        <v>569.51129159625884</v>
      </c>
      <c r="E75" s="29">
        <v>574.16615748961294</v>
      </c>
      <c r="F75" s="29">
        <v>430.68057707550963</v>
      </c>
      <c r="G75" s="29">
        <v>647.69903378255526</v>
      </c>
      <c r="H75" s="29">
        <v>245.60421252764817</v>
      </c>
      <c r="I75" s="29">
        <v>228.365389074658</v>
      </c>
      <c r="J75" s="29">
        <v>489.50235806115791</v>
      </c>
    </row>
    <row r="76" spans="1:10" x14ac:dyDescent="0.3">
      <c r="A76" s="29">
        <v>21</v>
      </c>
      <c r="B76" s="4">
        <v>44339</v>
      </c>
      <c r="C76" s="29">
        <v>150.34248584739333</v>
      </c>
      <c r="D76" s="29">
        <v>698.23594849529127</v>
      </c>
      <c r="E76" s="29">
        <v>541.52856160326451</v>
      </c>
      <c r="F76" s="29">
        <v>437.6099217878467</v>
      </c>
      <c r="G76" s="29">
        <v>668.75592543043058</v>
      </c>
      <c r="H76" s="29">
        <v>248.01859737680473</v>
      </c>
      <c r="I76" s="29">
        <v>216.83118365619436</v>
      </c>
      <c r="J76" s="29">
        <v>546.32779016482095</v>
      </c>
    </row>
    <row r="77" spans="1:10" x14ac:dyDescent="0.3">
      <c r="A77" s="29">
        <v>22</v>
      </c>
      <c r="B77" s="4">
        <v>44346</v>
      </c>
      <c r="C77" s="29">
        <v>156.80207460790052</v>
      </c>
      <c r="D77" s="29">
        <v>626.20793663487484</v>
      </c>
      <c r="E77" s="29">
        <v>725.81373975503175</v>
      </c>
      <c r="F77" s="29">
        <v>490.78076138472579</v>
      </c>
      <c r="G77" s="29">
        <v>842.48983702162491</v>
      </c>
      <c r="H77" s="29">
        <v>265.30783907621282</v>
      </c>
      <c r="I77" s="29">
        <v>219.91428971790842</v>
      </c>
      <c r="J77" s="29">
        <v>560.42378326246285</v>
      </c>
    </row>
    <row r="78" spans="1:10" x14ac:dyDescent="0.3">
      <c r="A78" s="29">
        <v>23</v>
      </c>
      <c r="B78" s="4">
        <v>44353</v>
      </c>
      <c r="C78" s="29">
        <v>145.43465205282655</v>
      </c>
      <c r="D78" s="29">
        <v>721.2063014481987</v>
      </c>
      <c r="E78" s="29">
        <v>721.89922755282601</v>
      </c>
      <c r="F78" s="29">
        <v>504.72009318920948</v>
      </c>
      <c r="G78" s="29">
        <v>1012.4779407244804</v>
      </c>
      <c r="H78" s="29">
        <v>296.60827834109682</v>
      </c>
      <c r="I78" s="29">
        <v>228.6232395629649</v>
      </c>
      <c r="J78" s="29">
        <v>577.44955481180182</v>
      </c>
    </row>
    <row r="79" spans="1:10" x14ac:dyDescent="0.3">
      <c r="A79" s="29">
        <v>24</v>
      </c>
      <c r="B79" s="4">
        <v>44360</v>
      </c>
      <c r="C79" s="29">
        <v>158.83977572652964</v>
      </c>
      <c r="D79" s="29">
        <v>675.88851855813505</v>
      </c>
      <c r="E79" s="29">
        <v>918.33306104156532</v>
      </c>
      <c r="F79" s="29">
        <v>430.39415413764323</v>
      </c>
      <c r="G79" s="29">
        <v>1157.2424357997229</v>
      </c>
      <c r="H79" s="29">
        <v>248.24662324907803</v>
      </c>
      <c r="I79" s="29">
        <v>235.27096714313217</v>
      </c>
      <c r="J79" s="29">
        <v>714.79502965091274</v>
      </c>
    </row>
    <row r="80" spans="1:10" x14ac:dyDescent="0.3">
      <c r="A80" s="29">
        <v>25</v>
      </c>
      <c r="B80" s="4">
        <v>44367</v>
      </c>
      <c r="C80" s="29">
        <v>163.07774965017705</v>
      </c>
      <c r="D80" s="29">
        <v>800.79486170377754</v>
      </c>
      <c r="E80" s="29">
        <v>1193.2417480196966</v>
      </c>
      <c r="F80" s="29">
        <v>446.19899725525505</v>
      </c>
      <c r="G80" s="29">
        <v>1548.036994252459</v>
      </c>
      <c r="H80" s="29">
        <v>270.36826446572934</v>
      </c>
      <c r="I80" s="29">
        <v>301.90021602491538</v>
      </c>
      <c r="J80" s="29">
        <v>929.92890961676949</v>
      </c>
    </row>
    <row r="81" spans="1:10" x14ac:dyDescent="0.3">
      <c r="A81" s="29">
        <v>26</v>
      </c>
      <c r="B81" s="4">
        <v>44374</v>
      </c>
      <c r="C81" s="29">
        <v>155.54976735557659</v>
      </c>
      <c r="D81" s="29">
        <v>896.96703190937228</v>
      </c>
      <c r="E81" s="29">
        <v>1476.905112727562</v>
      </c>
      <c r="F81" s="29">
        <v>450.17187027426314</v>
      </c>
      <c r="G81" s="29">
        <v>1987.3661079003978</v>
      </c>
      <c r="H81" s="29">
        <v>244.40109305909448</v>
      </c>
      <c r="I81" s="29">
        <v>286.12344140014585</v>
      </c>
      <c r="J81" s="29">
        <v>1046.4655419956462</v>
      </c>
    </row>
    <row r="82" spans="1:10" x14ac:dyDescent="0.3">
      <c r="A82" s="29">
        <v>27</v>
      </c>
      <c r="B82" s="4">
        <v>44381</v>
      </c>
      <c r="C82" s="29">
        <v>182.46035672522908</v>
      </c>
      <c r="D82" s="29">
        <v>1045.5409860594541</v>
      </c>
      <c r="E82" s="29">
        <v>1596.3766685265459</v>
      </c>
      <c r="F82" s="29">
        <v>465.93262337816759</v>
      </c>
      <c r="G82" s="29">
        <v>1924.205361636451</v>
      </c>
      <c r="H82" s="29">
        <v>242.40195712961224</v>
      </c>
      <c r="I82" s="29">
        <v>327.83486814330729</v>
      </c>
      <c r="J82" s="29">
        <v>1096.2088563829202</v>
      </c>
    </row>
    <row r="83" spans="1:10" x14ac:dyDescent="0.3">
      <c r="A83" s="29">
        <v>28</v>
      </c>
      <c r="B83" s="4">
        <v>44388</v>
      </c>
      <c r="C83" s="29">
        <v>176.77535671299094</v>
      </c>
      <c r="D83" s="29">
        <v>1206.7118681196685</v>
      </c>
      <c r="E83" s="29">
        <v>1644.6181009799488</v>
      </c>
      <c r="F83" s="29">
        <v>613.67514601491257</v>
      </c>
      <c r="G83" s="29">
        <v>1682.1692549713925</v>
      </c>
      <c r="H83" s="29">
        <v>250.06954964763031</v>
      </c>
      <c r="I83" s="29">
        <v>394.21557230005965</v>
      </c>
      <c r="J83" s="29">
        <v>1157.1026495570352</v>
      </c>
    </row>
    <row r="84" spans="1:10" x14ac:dyDescent="0.3">
      <c r="A84" s="29">
        <v>29</v>
      </c>
      <c r="B84" s="4">
        <v>44395</v>
      </c>
      <c r="C84" s="29">
        <v>193.26401013325548</v>
      </c>
      <c r="D84" s="29">
        <v>1289.5051833448774</v>
      </c>
      <c r="E84" s="29">
        <v>1301.2424903420801</v>
      </c>
      <c r="F84" s="29">
        <v>589.86233093025453</v>
      </c>
      <c r="G84" s="29">
        <v>1352.0667315539877</v>
      </c>
      <c r="H84" s="29">
        <v>262.06128920028573</v>
      </c>
      <c r="I84" s="29">
        <v>376.31813292240918</v>
      </c>
      <c r="J84" s="29">
        <v>1038.8892757601907</v>
      </c>
    </row>
    <row r="85" spans="1:10" x14ac:dyDescent="0.3">
      <c r="A85" s="29">
        <v>30</v>
      </c>
      <c r="B85" s="4">
        <v>44402</v>
      </c>
      <c r="C85" s="29">
        <v>162.85121824632466</v>
      </c>
      <c r="D85" s="29">
        <v>1345.3911251778877</v>
      </c>
      <c r="E85" s="29">
        <v>1104.3766632811473</v>
      </c>
      <c r="F85" s="29">
        <v>666.18689681142064</v>
      </c>
      <c r="G85" s="29">
        <v>1182.3982813798534</v>
      </c>
      <c r="H85" s="29">
        <v>241.07558236194492</v>
      </c>
      <c r="I85" s="29">
        <v>332.37124388635687</v>
      </c>
      <c r="J85" s="29">
        <v>804.5638860623518</v>
      </c>
    </row>
    <row r="86" spans="1:10" x14ac:dyDescent="0.3">
      <c r="A86" s="29">
        <v>31</v>
      </c>
      <c r="B86" s="4">
        <v>44409</v>
      </c>
      <c r="C86" s="29">
        <v>175.65833794700467</v>
      </c>
      <c r="D86" s="29">
        <v>1343.9197735942203</v>
      </c>
      <c r="E86" s="29">
        <v>832.63383157345675</v>
      </c>
      <c r="F86" s="29">
        <v>670.80067310583161</v>
      </c>
      <c r="G86" s="29">
        <v>846.35414428155354</v>
      </c>
      <c r="H86" s="29">
        <v>226.8460340871477</v>
      </c>
      <c r="I86" s="29">
        <v>341.5301795048486</v>
      </c>
      <c r="J86" s="29">
        <v>607.56665397146674</v>
      </c>
    </row>
    <row r="87" spans="1:10" x14ac:dyDescent="0.3">
      <c r="A87" s="29">
        <v>32</v>
      </c>
      <c r="B87" s="4">
        <v>44416</v>
      </c>
      <c r="C87" s="29">
        <v>137.71461818515064</v>
      </c>
      <c r="D87" s="29">
        <v>1272.6859203750319</v>
      </c>
      <c r="E87" s="29">
        <v>789.56648374772567</v>
      </c>
      <c r="F87" s="29">
        <v>818.38879414015423</v>
      </c>
      <c r="G87" s="29">
        <v>845.93408663269724</v>
      </c>
      <c r="H87" s="29">
        <v>213.87553192696157</v>
      </c>
      <c r="I87" s="29">
        <v>363.83998655815378</v>
      </c>
      <c r="J87" s="29">
        <v>561.60085222439875</v>
      </c>
    </row>
    <row r="88" spans="1:10" x14ac:dyDescent="0.3">
      <c r="A88" s="102" t="s">
        <v>160</v>
      </c>
      <c r="B88" s="102"/>
      <c r="C88" s="27">
        <f>SUM(C3:C87)</f>
        <v>14684.534500481157</v>
      </c>
      <c r="D88" s="27">
        <f t="shared" ref="D88:J88" si="0">SUM(D3:D87)</f>
        <v>60531.860133969531</v>
      </c>
      <c r="E88" s="27">
        <f t="shared" si="0"/>
        <v>51539.987617946732</v>
      </c>
      <c r="F88" s="27">
        <f t="shared" si="0"/>
        <v>45044.226848923572</v>
      </c>
      <c r="G88" s="27">
        <f t="shared" si="0"/>
        <v>56309.975434605207</v>
      </c>
      <c r="H88" s="27">
        <f t="shared" si="0"/>
        <v>15293.208353515985</v>
      </c>
      <c r="I88" s="27">
        <f t="shared" si="0"/>
        <v>23017.230187396442</v>
      </c>
      <c r="J88" s="27">
        <f t="shared" si="0"/>
        <v>42006.358559386405</v>
      </c>
    </row>
    <row r="89" spans="1:10" ht="18" customHeight="1" x14ac:dyDescent="0.3">
      <c r="A89" s="96" t="s">
        <v>8</v>
      </c>
      <c r="B89" s="97"/>
      <c r="C89" s="97"/>
      <c r="D89" s="97"/>
      <c r="E89" s="97"/>
      <c r="F89" s="97"/>
      <c r="G89" s="97"/>
      <c r="H89" s="97"/>
      <c r="I89" s="97"/>
      <c r="J89" s="98"/>
    </row>
    <row r="90" spans="1:10" x14ac:dyDescent="0.3">
      <c r="A90" s="29" t="s">
        <v>163</v>
      </c>
      <c r="B90" s="29"/>
      <c r="C90" s="33">
        <v>3958.5897028276145</v>
      </c>
      <c r="D90" s="33">
        <v>16697.946392465878</v>
      </c>
      <c r="E90" s="33">
        <v>13484.140679175414</v>
      </c>
      <c r="F90" s="33">
        <v>10472.815653026688</v>
      </c>
      <c r="G90" s="33">
        <v>17390.630771573462</v>
      </c>
      <c r="H90" s="33">
        <v>3680.1811723613287</v>
      </c>
      <c r="I90" s="33">
        <v>5933.4696185367011</v>
      </c>
      <c r="J90" s="33">
        <v>10121.597455149569</v>
      </c>
    </row>
  </sheetData>
  <mergeCells count="4">
    <mergeCell ref="A89:J89"/>
    <mergeCell ref="C1:J1"/>
    <mergeCell ref="A1:B2"/>
    <mergeCell ref="A88:B88"/>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tabSelected="1"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38140.140922904604</v>
      </c>
      <c r="C2" s="39">
        <f t="shared" ref="C2:R2" si="0">SUMIF(C4:C91,"&gt;"&amp;0,C4:C91)</f>
        <v>13237.221435820948</v>
      </c>
      <c r="D2" s="39">
        <f t="shared" si="0"/>
        <v>53193.364463625287</v>
      </c>
      <c r="E2" s="39">
        <f t="shared" si="0"/>
        <v>47629.628272000125</v>
      </c>
      <c r="F2" s="39">
        <f t="shared" si="0"/>
        <v>25377.861761553271</v>
      </c>
      <c r="G2" s="39">
        <f t="shared" si="0"/>
        <v>18492.981184499393</v>
      </c>
      <c r="H2" s="39">
        <f t="shared" si="0"/>
        <v>5864.0741842410016</v>
      </c>
      <c r="I2" s="39">
        <f t="shared" si="0"/>
        <v>13852.364274112177</v>
      </c>
      <c r="J2" s="39">
        <f t="shared" si="0"/>
        <v>23190.856098005483</v>
      </c>
      <c r="K2" s="60">
        <f t="shared" si="0"/>
        <v>3958.5897028276145</v>
      </c>
      <c r="L2" s="39">
        <f t="shared" si="0"/>
        <v>16697.946392465878</v>
      </c>
      <c r="M2" s="39">
        <f t="shared" si="0"/>
        <v>13484.140679175414</v>
      </c>
      <c r="N2" s="39">
        <f t="shared" si="0"/>
        <v>10472.815653026688</v>
      </c>
      <c r="O2" s="39">
        <f t="shared" si="0"/>
        <v>17412.834694663357</v>
      </c>
      <c r="P2" s="39">
        <f t="shared" si="0"/>
        <v>3680.1811723613287</v>
      </c>
      <c r="Q2" s="39">
        <f t="shared" si="0"/>
        <v>5943.4225565924135</v>
      </c>
      <c r="R2" s="40">
        <f t="shared" si="0"/>
        <v>10144.729171750158</v>
      </c>
      <c r="S2" s="40">
        <f>SUMIF(S4:S91,"&gt;"&amp;0,S4:S91)</f>
        <v>238948.92120893826</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44.16612570081611</v>
      </c>
      <c r="K6" s="53"/>
      <c r="L6" s="54">
        <v>58.049104409625897</v>
      </c>
      <c r="M6" s="54"/>
      <c r="N6" s="54"/>
      <c r="O6" s="54"/>
      <c r="P6" s="54"/>
      <c r="Q6" s="54"/>
      <c r="R6" s="55"/>
      <c r="S6" s="55">
        <v>44.166125700816337</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290.04691033533766</v>
      </c>
      <c r="K8" s="53"/>
      <c r="L8" s="54">
        <v>294.02598583796237</v>
      </c>
      <c r="M8" s="54"/>
      <c r="N8" s="54"/>
      <c r="O8" s="54"/>
      <c r="P8" s="54"/>
      <c r="Q8" s="54"/>
      <c r="R8" s="55"/>
      <c r="S8" s="55">
        <v>290.04691033533891</v>
      </c>
    </row>
    <row r="9" spans="1:19" x14ac:dyDescent="0.3">
      <c r="A9" s="45">
        <f t="shared" si="1"/>
        <v>43982</v>
      </c>
      <c r="B9" s="53">
        <v>50</v>
      </c>
      <c r="C9" s="54"/>
      <c r="D9" s="54"/>
      <c r="E9" s="54"/>
      <c r="F9" s="54"/>
      <c r="G9" s="54"/>
      <c r="H9" s="54"/>
      <c r="I9" s="54"/>
      <c r="J9" s="54">
        <v>306.75284179705557</v>
      </c>
      <c r="K9" s="53">
        <v>6.8965517241379306</v>
      </c>
      <c r="L9" s="54">
        <v>368.46537995909421</v>
      </c>
      <c r="M9" s="54"/>
      <c r="N9" s="54"/>
      <c r="O9" s="54"/>
      <c r="P9" s="54"/>
      <c r="Q9" s="54">
        <v>18.103448275862068</v>
      </c>
      <c r="R9" s="55"/>
      <c r="S9" s="55">
        <v>444.75284179705523</v>
      </c>
    </row>
    <row r="10" spans="1:19" x14ac:dyDescent="0.3">
      <c r="A10" s="45">
        <f t="shared" si="1"/>
        <v>43989</v>
      </c>
      <c r="B10" s="53">
        <v>182.43965723571023</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486.80094915232098</v>
      </c>
      <c r="C11" s="54"/>
      <c r="D11" s="54">
        <v>575.25371403341273</v>
      </c>
      <c r="E11" s="54">
        <v>181.23429740167126</v>
      </c>
      <c r="F11" s="54"/>
      <c r="G11" s="54"/>
      <c r="H11" s="54"/>
      <c r="I11" s="54"/>
      <c r="J11" s="54">
        <v>569.5090725827032</v>
      </c>
      <c r="K11" s="53">
        <v>48.652209326041699</v>
      </c>
      <c r="L11" s="54">
        <v>485.56610761304557</v>
      </c>
      <c r="M11" s="54">
        <v>138.52474527966979</v>
      </c>
      <c r="N11" s="54">
        <v>15.12</v>
      </c>
      <c r="O11" s="54">
        <v>112.12136427464645</v>
      </c>
      <c r="P11" s="54"/>
      <c r="Q11" s="54">
        <v>120.75297854441641</v>
      </c>
      <c r="R11" s="55">
        <v>-23.131716600589073</v>
      </c>
      <c r="S11" s="55">
        <v>1812.7980331701074</v>
      </c>
    </row>
    <row r="12" spans="1:19" x14ac:dyDescent="0.3">
      <c r="A12" s="45">
        <f t="shared" si="1"/>
        <v>44003</v>
      </c>
      <c r="B12" s="53">
        <v>743.87586155658119</v>
      </c>
      <c r="C12" s="54"/>
      <c r="D12" s="54">
        <v>1028.7105452834321</v>
      </c>
      <c r="E12" s="54">
        <v>294.99528070381439</v>
      </c>
      <c r="F12" s="54">
        <v>5</v>
      </c>
      <c r="G12" s="54">
        <v>5</v>
      </c>
      <c r="H12" s="54"/>
      <c r="I12" s="54"/>
      <c r="J12" s="54">
        <v>462.4148104501877</v>
      </c>
      <c r="K12" s="53">
        <v>137.15491011615649</v>
      </c>
      <c r="L12" s="54">
        <v>423.96209885549388</v>
      </c>
      <c r="M12" s="54">
        <v>245.98209321094197</v>
      </c>
      <c r="N12" s="54">
        <v>25.819894504682168</v>
      </c>
      <c r="O12" s="54">
        <v>351.98298083505517</v>
      </c>
      <c r="P12" s="54"/>
      <c r="Q12" s="54">
        <v>214.65730034370185</v>
      </c>
      <c r="R12" s="55">
        <v>70.813150251245986</v>
      </c>
      <c r="S12" s="55">
        <v>2554.996497994016</v>
      </c>
    </row>
    <row r="13" spans="1:19" x14ac:dyDescent="0.3">
      <c r="A13" s="45">
        <f t="shared" si="1"/>
        <v>44010</v>
      </c>
      <c r="B13" s="53">
        <v>1123.3512097256655</v>
      </c>
      <c r="C13" s="54">
        <v>49.622990935840107</v>
      </c>
      <c r="D13" s="54">
        <v>1395.7867163160433</v>
      </c>
      <c r="E13" s="54">
        <v>419.32129493164962</v>
      </c>
      <c r="F13" s="54">
        <v>11.938408869080831</v>
      </c>
      <c r="G13" s="54">
        <v>-8.8343077688832636</v>
      </c>
      <c r="H13" s="54">
        <v>5</v>
      </c>
      <c r="I13" s="54">
        <v>29</v>
      </c>
      <c r="J13" s="54">
        <v>461.99232060843804</v>
      </c>
      <c r="K13" s="53">
        <v>156.72266431064804</v>
      </c>
      <c r="L13" s="54">
        <v>418.36105418434113</v>
      </c>
      <c r="M13" s="54">
        <v>386.94055555249093</v>
      </c>
      <c r="N13" s="54">
        <v>75.65372169680461</v>
      </c>
      <c r="O13" s="54">
        <v>481.63986595412052</v>
      </c>
      <c r="P13" s="54">
        <v>2.0258800616724386</v>
      </c>
      <c r="Q13" s="54">
        <v>237.25903185605142</v>
      </c>
      <c r="R13" s="55">
        <v>111.56350213951532</v>
      </c>
      <c r="S13" s="55">
        <v>3495.1786336178338</v>
      </c>
    </row>
    <row r="14" spans="1:19" x14ac:dyDescent="0.3">
      <c r="A14" s="45">
        <f t="shared" si="1"/>
        <v>44017</v>
      </c>
      <c r="B14" s="53">
        <v>1442.0797277449087</v>
      </c>
      <c r="C14" s="54">
        <v>160.19977754401407</v>
      </c>
      <c r="D14" s="54">
        <v>1775.5366890307714</v>
      </c>
      <c r="E14" s="54">
        <v>603.60131287479157</v>
      </c>
      <c r="F14" s="54">
        <v>43.341399679210781</v>
      </c>
      <c r="G14" s="54">
        <v>165.48739411854285</v>
      </c>
      <c r="H14" s="54">
        <v>-20.737080055225817</v>
      </c>
      <c r="I14" s="54">
        <v>146.49221556297289</v>
      </c>
      <c r="J14" s="54">
        <v>502.52342154260612</v>
      </c>
      <c r="K14" s="53">
        <v>78.884949272644548</v>
      </c>
      <c r="L14" s="54">
        <v>416.53720207443189</v>
      </c>
      <c r="M14" s="54">
        <v>525.58101629731391</v>
      </c>
      <c r="N14" s="54">
        <v>128.18397487126924</v>
      </c>
      <c r="O14" s="54">
        <v>647.12104464904178</v>
      </c>
      <c r="P14" s="54">
        <v>36.130321652350005</v>
      </c>
      <c r="Q14" s="54">
        <v>271.56035600355864</v>
      </c>
      <c r="R14" s="55">
        <v>217.04577082270413</v>
      </c>
      <c r="S14" s="55">
        <v>4818.5248580425941</v>
      </c>
    </row>
    <row r="15" spans="1:19" x14ac:dyDescent="0.3">
      <c r="A15" s="45">
        <f t="shared" si="1"/>
        <v>44024</v>
      </c>
      <c r="B15" s="53">
        <v>1452.4261510116874</v>
      </c>
      <c r="C15" s="54">
        <v>342.2616501288345</v>
      </c>
      <c r="D15" s="54">
        <v>2227.1467136779238</v>
      </c>
      <c r="E15" s="54">
        <v>1196.6701945754605</v>
      </c>
      <c r="F15" s="54">
        <v>218.64671586027703</v>
      </c>
      <c r="G15" s="54">
        <v>296.64089404133938</v>
      </c>
      <c r="H15" s="54">
        <v>57.112839344423548</v>
      </c>
      <c r="I15" s="54">
        <v>286.3383176494865</v>
      </c>
      <c r="J15" s="54">
        <v>460.02662902363306</v>
      </c>
      <c r="K15" s="53">
        <v>204.38600286500679</v>
      </c>
      <c r="L15" s="54">
        <v>358.17752033917748</v>
      </c>
      <c r="M15" s="54">
        <v>698.72021979097963</v>
      </c>
      <c r="N15" s="54">
        <v>374.68800009426224</v>
      </c>
      <c r="O15" s="54">
        <v>789.87064533288253</v>
      </c>
      <c r="P15" s="54">
        <v>20.610907794426225</v>
      </c>
      <c r="Q15" s="54">
        <v>280.32151626599352</v>
      </c>
      <c r="R15" s="55">
        <v>303.37899388093558</v>
      </c>
      <c r="S15" s="55">
        <v>6537.2701053130641</v>
      </c>
    </row>
    <row r="16" spans="1:19" x14ac:dyDescent="0.3">
      <c r="A16" s="45">
        <f t="shared" si="1"/>
        <v>44031</v>
      </c>
      <c r="B16" s="53">
        <v>1373.8435039268404</v>
      </c>
      <c r="C16" s="54">
        <v>487.07508007248964</v>
      </c>
      <c r="D16" s="54">
        <v>1844.1281064012526</v>
      </c>
      <c r="E16" s="54">
        <v>1583.8084189055753</v>
      </c>
      <c r="F16" s="54">
        <v>212.47227612965276</v>
      </c>
      <c r="G16" s="54">
        <v>455.67109573039045</v>
      </c>
      <c r="H16" s="54">
        <v>90.823733850398128</v>
      </c>
      <c r="I16" s="54">
        <v>286.91284477199463</v>
      </c>
      <c r="J16" s="54">
        <v>338.601555396967</v>
      </c>
      <c r="K16" s="53">
        <v>183.42609943667219</v>
      </c>
      <c r="L16" s="54">
        <v>279.20318040068958</v>
      </c>
      <c r="M16" s="54">
        <v>556.43207726090577</v>
      </c>
      <c r="N16" s="54">
        <v>535.40230243875362</v>
      </c>
      <c r="O16" s="54">
        <v>507.8450094426521</v>
      </c>
      <c r="P16" s="54">
        <v>70.951255452464295</v>
      </c>
      <c r="Q16" s="54">
        <v>202.08103977192278</v>
      </c>
      <c r="R16" s="55">
        <v>290.0052789390561</v>
      </c>
      <c r="S16" s="55">
        <v>6673.3366151855626</v>
      </c>
    </row>
    <row r="17" spans="1:19" x14ac:dyDescent="0.3">
      <c r="A17" s="45">
        <f t="shared" si="1"/>
        <v>44038</v>
      </c>
      <c r="B17" s="53">
        <v>966.32934626352403</v>
      </c>
      <c r="C17" s="54">
        <v>546.71460027774094</v>
      </c>
      <c r="D17" s="54">
        <v>1420.7126692224947</v>
      </c>
      <c r="E17" s="54">
        <v>1353.5498868879324</v>
      </c>
      <c r="F17" s="54">
        <v>296.04391525395499</v>
      </c>
      <c r="G17" s="54">
        <v>399.05583964153357</v>
      </c>
      <c r="H17" s="54">
        <v>67.981141097598424</v>
      </c>
      <c r="I17" s="54">
        <v>242.22001170988506</v>
      </c>
      <c r="J17" s="54">
        <v>240.70506014435443</v>
      </c>
      <c r="K17" s="53">
        <v>68.925199237438392</v>
      </c>
      <c r="L17" s="54">
        <v>169.3626349042022</v>
      </c>
      <c r="M17" s="54">
        <v>393.55925183941366</v>
      </c>
      <c r="N17" s="54">
        <v>328.73628943543645</v>
      </c>
      <c r="O17" s="54">
        <v>392.54920822755855</v>
      </c>
      <c r="P17" s="54">
        <v>107.78018796828911</v>
      </c>
      <c r="Q17" s="54">
        <v>140.73368163066104</v>
      </c>
      <c r="R17" s="55">
        <v>282.37718451546272</v>
      </c>
      <c r="S17" s="55">
        <v>5533.3124704990078</v>
      </c>
    </row>
    <row r="18" spans="1:19" x14ac:dyDescent="0.3">
      <c r="A18" s="45">
        <f t="shared" si="1"/>
        <v>44045</v>
      </c>
      <c r="B18" s="53">
        <v>588.05230520771056</v>
      </c>
      <c r="C18" s="54">
        <v>459.61386530328957</v>
      </c>
      <c r="D18" s="54">
        <v>889.02685344463384</v>
      </c>
      <c r="E18" s="54">
        <v>1069.0093021299926</v>
      </c>
      <c r="F18" s="54">
        <v>195.79571027122552</v>
      </c>
      <c r="G18" s="54">
        <v>274.28882493083609</v>
      </c>
      <c r="H18" s="54">
        <v>71.016474455723596</v>
      </c>
      <c r="I18" s="54">
        <v>202.20716795173269</v>
      </c>
      <c r="J18" s="54">
        <v>249.7707054355194</v>
      </c>
      <c r="K18" s="53">
        <v>76.508856813178227</v>
      </c>
      <c r="L18" s="54">
        <v>227.36280102646037</v>
      </c>
      <c r="M18" s="54">
        <v>231.89694158606642</v>
      </c>
      <c r="N18" s="54">
        <v>276.40409683491401</v>
      </c>
      <c r="O18" s="54">
        <v>170.41872014502235</v>
      </c>
      <c r="P18" s="54">
        <v>123.54987499578945</v>
      </c>
      <c r="Q18" s="54">
        <v>98.977788960277337</v>
      </c>
      <c r="R18" s="55">
        <v>222.38926869064733</v>
      </c>
      <c r="S18" s="55">
        <v>3998.7812091306714</v>
      </c>
    </row>
    <row r="19" spans="1:19" x14ac:dyDescent="0.3">
      <c r="A19" s="45">
        <f t="shared" si="1"/>
        <v>44052</v>
      </c>
      <c r="B19" s="53">
        <v>369.20237239335802</v>
      </c>
      <c r="C19" s="54">
        <v>320.89590102416764</v>
      </c>
      <c r="D19" s="54">
        <v>578.19614237967949</v>
      </c>
      <c r="E19" s="54">
        <v>679.1289235167153</v>
      </c>
      <c r="F19" s="54">
        <v>197.7471938123067</v>
      </c>
      <c r="G19" s="54">
        <v>235.14231770045387</v>
      </c>
      <c r="H19" s="54">
        <v>89.444081025313096</v>
      </c>
      <c r="I19" s="54">
        <v>129.79051172094091</v>
      </c>
      <c r="J19" s="54">
        <v>95.023611945756898</v>
      </c>
      <c r="K19" s="53">
        <v>46.195293519428844</v>
      </c>
      <c r="L19" s="54">
        <v>74.900099895262883</v>
      </c>
      <c r="M19" s="54">
        <v>123.13552315150224</v>
      </c>
      <c r="N19" s="54">
        <v>108.61085042987918</v>
      </c>
      <c r="O19" s="54">
        <v>154.26495748206946</v>
      </c>
      <c r="P19" s="54">
        <v>123.23810187997833</v>
      </c>
      <c r="Q19" s="54">
        <v>51.765353751716503</v>
      </c>
      <c r="R19" s="55">
        <v>112.68301847575964</v>
      </c>
      <c r="S19" s="55">
        <v>2694.5710555186961</v>
      </c>
    </row>
    <row r="20" spans="1:19" x14ac:dyDescent="0.3">
      <c r="A20" s="45">
        <f t="shared" si="1"/>
        <v>44059</v>
      </c>
      <c r="B20" s="53">
        <v>457.70820801159584</v>
      </c>
      <c r="C20" s="54">
        <v>306.37272865475302</v>
      </c>
      <c r="D20" s="54">
        <v>414.91705748947834</v>
      </c>
      <c r="E20" s="54">
        <v>446.53860319249043</v>
      </c>
      <c r="F20" s="54">
        <v>119.92156332854711</v>
      </c>
      <c r="G20" s="54">
        <v>105.82301306261263</v>
      </c>
      <c r="H20" s="54">
        <v>101.32165938306798</v>
      </c>
      <c r="I20" s="54">
        <v>167.9497522719372</v>
      </c>
      <c r="J20" s="54">
        <v>226.10305474426411</v>
      </c>
      <c r="K20" s="53">
        <v>23.278911658740469</v>
      </c>
      <c r="L20" s="54">
        <v>139.17629179849678</v>
      </c>
      <c r="M20" s="54">
        <v>87.901675791819002</v>
      </c>
      <c r="N20" s="54">
        <v>100.7344296017348</v>
      </c>
      <c r="O20" s="54">
        <v>156.50745551910632</v>
      </c>
      <c r="P20" s="54">
        <v>128.06831863048862</v>
      </c>
      <c r="Q20" s="54">
        <v>54.160796845753339</v>
      </c>
      <c r="R20" s="55">
        <v>132.38611456185345</v>
      </c>
      <c r="S20" s="55">
        <v>2346.6556401387406</v>
      </c>
    </row>
    <row r="21" spans="1:19" x14ac:dyDescent="0.3">
      <c r="A21" s="45">
        <f t="shared" si="1"/>
        <v>44066</v>
      </c>
      <c r="B21" s="53">
        <v>203.48985185298488</v>
      </c>
      <c r="C21" s="54">
        <v>248.10698715661533</v>
      </c>
      <c r="D21" s="54">
        <v>313.95392147375287</v>
      </c>
      <c r="E21" s="54">
        <v>318.624228077731</v>
      </c>
      <c r="F21" s="54">
        <v>127.33963660516815</v>
      </c>
      <c r="G21" s="54">
        <v>58.36205453655441</v>
      </c>
      <c r="H21" s="54">
        <v>91.476354355186118</v>
      </c>
      <c r="I21" s="54">
        <v>46.641326843826278</v>
      </c>
      <c r="J21" s="54">
        <v>166.32872728825737</v>
      </c>
      <c r="K21" s="53">
        <v>4.8896471083633486</v>
      </c>
      <c r="L21" s="54">
        <v>86.817195550153656</v>
      </c>
      <c r="M21" s="54">
        <v>115.92335731516823</v>
      </c>
      <c r="N21" s="54">
        <v>140.13908142409451</v>
      </c>
      <c r="O21" s="54">
        <v>16.078664831119966</v>
      </c>
      <c r="P21" s="54">
        <v>65.506971573878758</v>
      </c>
      <c r="Q21" s="54">
        <v>25.905037228145062</v>
      </c>
      <c r="R21" s="55">
        <v>68.059150474061596</v>
      </c>
      <c r="S21" s="55">
        <v>1574.3230881900781</v>
      </c>
    </row>
    <row r="22" spans="1:19" x14ac:dyDescent="0.3">
      <c r="A22" s="45">
        <f t="shared" si="1"/>
        <v>44073</v>
      </c>
      <c r="B22" s="53">
        <v>203.93694388646509</v>
      </c>
      <c r="C22" s="54">
        <v>124.33172428914042</v>
      </c>
      <c r="D22" s="54">
        <v>173.48706215872562</v>
      </c>
      <c r="E22" s="54">
        <v>302.20428279207431</v>
      </c>
      <c r="F22" s="54">
        <v>105.21245517719444</v>
      </c>
      <c r="G22" s="54">
        <v>38.447812733268734</v>
      </c>
      <c r="H22" s="54">
        <v>24.141617541541791</v>
      </c>
      <c r="I22" s="54">
        <v>30.815596876777022</v>
      </c>
      <c r="J22" s="54">
        <v>155.28695278559326</v>
      </c>
      <c r="K22" s="53">
        <v>10.874938458146573</v>
      </c>
      <c r="L22" s="54">
        <v>66.370530931794519</v>
      </c>
      <c r="M22" s="54">
        <v>56.004575921648552</v>
      </c>
      <c r="N22" s="54">
        <v>45.110565953202354</v>
      </c>
      <c r="O22" s="54">
        <v>-22.203923089893806</v>
      </c>
      <c r="P22" s="54">
        <v>48.069523007250325</v>
      </c>
      <c r="Q22" s="54">
        <v>20.918985190132844</v>
      </c>
      <c r="R22" s="55">
        <v>27.443267757674562</v>
      </c>
      <c r="S22" s="55">
        <v>1157.8644482407835</v>
      </c>
    </row>
    <row r="23" spans="1:19" x14ac:dyDescent="0.3">
      <c r="A23" s="45">
        <f t="shared" si="1"/>
        <v>44080</v>
      </c>
      <c r="B23" s="53">
        <v>97.665625749033325</v>
      </c>
      <c r="C23" s="54">
        <v>74.173477585561614</v>
      </c>
      <c r="D23" s="54">
        <v>45.725137539150865</v>
      </c>
      <c r="E23" s="54">
        <v>31.97191990114834</v>
      </c>
      <c r="F23" s="54">
        <v>26.956656563378601</v>
      </c>
      <c r="G23" s="54">
        <v>33.993870524612817</v>
      </c>
      <c r="H23" s="54">
        <v>69.728963922048933</v>
      </c>
      <c r="I23" s="54">
        <v>-2.0727858683887916</v>
      </c>
      <c r="J23" s="54">
        <v>159.27946015809346</v>
      </c>
      <c r="K23" s="53">
        <v>20.659598748997183</v>
      </c>
      <c r="L23" s="54">
        <v>113.23277457942339</v>
      </c>
      <c r="M23" s="54">
        <v>-44.195604136840473</v>
      </c>
      <c r="N23" s="54">
        <v>-22.350429155126449</v>
      </c>
      <c r="O23" s="54">
        <v>-25.166669735461539</v>
      </c>
      <c r="P23" s="54">
        <v>63.871680236864535</v>
      </c>
      <c r="Q23" s="54">
        <v>-9.9529380557121385</v>
      </c>
      <c r="R23" s="55">
        <v>66.863641123440232</v>
      </c>
      <c r="S23" s="55">
        <v>539.49511194303523</v>
      </c>
    </row>
    <row r="24" spans="1:19" x14ac:dyDescent="0.3">
      <c r="A24" s="45">
        <f t="shared" si="1"/>
        <v>44087</v>
      </c>
      <c r="B24" s="53">
        <v>66.065461528280366</v>
      </c>
      <c r="C24" s="54">
        <v>36.686662638840744</v>
      </c>
      <c r="D24" s="54">
        <v>-34.44257584507568</v>
      </c>
      <c r="E24" s="54">
        <v>150.21173405286299</v>
      </c>
      <c r="F24" s="54">
        <v>90.982829099303672</v>
      </c>
      <c r="G24" s="54">
        <v>10.16776852485475</v>
      </c>
      <c r="H24" s="54">
        <v>37.517213813213857</v>
      </c>
      <c r="I24" s="54">
        <v>17.304992206117731</v>
      </c>
      <c r="J24" s="54">
        <v>-7.7518022676364353</v>
      </c>
      <c r="K24" s="53">
        <v>8.1402282346396362</v>
      </c>
      <c r="L24" s="54">
        <v>-34.356885162096091</v>
      </c>
      <c r="M24" s="54">
        <v>21.218998288319256</v>
      </c>
      <c r="N24" s="54">
        <v>-28.0982770919058</v>
      </c>
      <c r="O24" s="54">
        <v>-58.638672720073259</v>
      </c>
      <c r="P24" s="54">
        <v>15.036008260221649</v>
      </c>
      <c r="Q24" s="54">
        <v>-4.3549686481443359</v>
      </c>
      <c r="R24" s="55">
        <v>-9.6336808007324635</v>
      </c>
      <c r="S24" s="55">
        <v>408.93666186347036</v>
      </c>
    </row>
    <row r="25" spans="1:19" x14ac:dyDescent="0.3">
      <c r="A25" s="45">
        <f t="shared" si="1"/>
        <v>44094</v>
      </c>
      <c r="B25" s="53">
        <v>117.6572186667554</v>
      </c>
      <c r="C25" s="54">
        <v>147.53564734986583</v>
      </c>
      <c r="D25" s="54">
        <v>14.127651431038203</v>
      </c>
      <c r="E25" s="54">
        <v>102.56261171118285</v>
      </c>
      <c r="F25" s="54">
        <v>67.362606212272794</v>
      </c>
      <c r="G25" s="54">
        <v>61.495457206856827</v>
      </c>
      <c r="H25" s="54">
        <v>51.705402062850425</v>
      </c>
      <c r="I25" s="54">
        <v>12.453719277747723</v>
      </c>
      <c r="J25" s="54">
        <v>-20.102089268116515</v>
      </c>
      <c r="K25" s="53">
        <v>1.1810685219074344</v>
      </c>
      <c r="L25" s="54">
        <v>-24.718722924829649</v>
      </c>
      <c r="M25" s="54">
        <v>-7.8616325089946599</v>
      </c>
      <c r="N25" s="54">
        <v>20.328189088532156</v>
      </c>
      <c r="O25" s="54">
        <v>38.700391541028239</v>
      </c>
      <c r="P25" s="54">
        <v>36.332403638985994</v>
      </c>
      <c r="Q25" s="54">
        <v>-3.7604641956048965</v>
      </c>
      <c r="R25" s="55">
        <v>-18.142404161940533</v>
      </c>
      <c r="S25" s="55">
        <v>574.9003139185661</v>
      </c>
    </row>
    <row r="26" spans="1:19" x14ac:dyDescent="0.3">
      <c r="A26" s="45">
        <f t="shared" si="1"/>
        <v>44101</v>
      </c>
      <c r="B26" s="53">
        <v>104.1053008082738</v>
      </c>
      <c r="C26" s="54">
        <v>74.727129651821201</v>
      </c>
      <c r="D26" s="54">
        <v>-96.579755697813425</v>
      </c>
      <c r="E26" s="54">
        <v>-47.936100382808718</v>
      </c>
      <c r="F26" s="54">
        <v>-0.73118579753349877</v>
      </c>
      <c r="G26" s="54">
        <v>-89.13161466039503</v>
      </c>
      <c r="H26" s="54">
        <v>29.652311715781366</v>
      </c>
      <c r="I26" s="54">
        <v>19.090913869758538</v>
      </c>
      <c r="J26" s="54">
        <v>59.811383461180185</v>
      </c>
      <c r="K26" s="53">
        <v>-0.59303460173305211</v>
      </c>
      <c r="L26" s="54">
        <v>58.792772364023108</v>
      </c>
      <c r="M26" s="54">
        <v>1.601198144284524</v>
      </c>
      <c r="N26" s="54">
        <v>-64.233249231213961</v>
      </c>
      <c r="O26" s="54">
        <v>-71.088882312474084</v>
      </c>
      <c r="P26" s="54">
        <v>35.676346362399244</v>
      </c>
      <c r="Q26" s="54">
        <v>-16.301077248282013</v>
      </c>
      <c r="R26" s="55">
        <v>-49.538718896409591</v>
      </c>
      <c r="S26" s="55">
        <v>287.38703950682429</v>
      </c>
    </row>
    <row r="27" spans="1:19" x14ac:dyDescent="0.3">
      <c r="A27" s="45">
        <f t="shared" si="1"/>
        <v>44108</v>
      </c>
      <c r="B27" s="53">
        <v>180.21303061138747</v>
      </c>
      <c r="C27" s="54">
        <v>70.745967630667792</v>
      </c>
      <c r="D27" s="54">
        <v>58.6883371966494</v>
      </c>
      <c r="E27" s="54">
        <v>149.4403509473907</v>
      </c>
      <c r="F27" s="54">
        <v>129.67872669083863</v>
      </c>
      <c r="G27" s="54">
        <v>18.281205589651449</v>
      </c>
      <c r="H27" s="54">
        <v>57.387087611782363</v>
      </c>
      <c r="I27" s="54">
        <v>19.855280488428548</v>
      </c>
      <c r="J27" s="54">
        <v>65.849869742517967</v>
      </c>
      <c r="K27" s="53">
        <v>57.365935928324632</v>
      </c>
      <c r="L27" s="54">
        <v>47.426142355271395</v>
      </c>
      <c r="M27" s="54">
        <v>-22.234532313026364</v>
      </c>
      <c r="N27" s="54">
        <v>3.9807632917871842</v>
      </c>
      <c r="O27" s="54">
        <v>36.982278809835975</v>
      </c>
      <c r="P27" s="54">
        <v>38.653544670955569</v>
      </c>
      <c r="Q27" s="54">
        <v>27.673056231240338</v>
      </c>
      <c r="R27" s="55">
        <v>17.327600028114716</v>
      </c>
      <c r="S27" s="55">
        <v>750.13985650930408</v>
      </c>
    </row>
    <row r="28" spans="1:19" x14ac:dyDescent="0.3">
      <c r="A28" s="45">
        <f t="shared" si="1"/>
        <v>44115</v>
      </c>
      <c r="B28" s="53">
        <v>233.6639260777763</v>
      </c>
      <c r="C28" s="54">
        <v>122.83723258720164</v>
      </c>
      <c r="D28" s="54">
        <v>126.55203186739323</v>
      </c>
      <c r="E28" s="54">
        <v>251.64058492867798</v>
      </c>
      <c r="F28" s="54">
        <v>116.75134919132017</v>
      </c>
      <c r="G28" s="54">
        <v>103.22565854197944</v>
      </c>
      <c r="H28" s="54">
        <v>47.36980825784849</v>
      </c>
      <c r="I28" s="54">
        <v>91.505188022006109</v>
      </c>
      <c r="J28" s="54">
        <v>62.886200818624729</v>
      </c>
      <c r="K28" s="53">
        <v>24.732030842273758</v>
      </c>
      <c r="L28" s="54">
        <v>46.781106954419101</v>
      </c>
      <c r="M28" s="54">
        <v>-34.247820192925815</v>
      </c>
      <c r="N28" s="54">
        <v>42.558759063117691</v>
      </c>
      <c r="O28" s="54">
        <v>30.972241042328449</v>
      </c>
      <c r="P28" s="54">
        <v>48.493348559606218</v>
      </c>
      <c r="Q28" s="54">
        <v>35.82041546733123</v>
      </c>
      <c r="R28" s="55">
        <v>61.010923935797564</v>
      </c>
      <c r="S28" s="55">
        <v>1156.4319802928203</v>
      </c>
    </row>
    <row r="29" spans="1:19" x14ac:dyDescent="0.3">
      <c r="A29" s="45">
        <f t="shared" si="1"/>
        <v>44122</v>
      </c>
      <c r="B29" s="53">
        <v>237.99150934776981</v>
      </c>
      <c r="C29" s="54">
        <v>116.20916633219957</v>
      </c>
      <c r="D29" s="54">
        <v>107.48188098951164</v>
      </c>
      <c r="E29" s="54">
        <v>114.29047719242544</v>
      </c>
      <c r="F29" s="54">
        <v>176.64779427625604</v>
      </c>
      <c r="G29" s="54">
        <v>105.79247283758707</v>
      </c>
      <c r="H29" s="54">
        <v>65.543100069406648</v>
      </c>
      <c r="I29" s="54">
        <v>155.31394503437832</v>
      </c>
      <c r="J29" s="54">
        <v>7.9284634570371963</v>
      </c>
      <c r="K29" s="53">
        <v>29.056732803018619</v>
      </c>
      <c r="L29" s="54">
        <v>12.247255087446376</v>
      </c>
      <c r="M29" s="54">
        <v>26.054137734339747</v>
      </c>
      <c r="N29" s="54">
        <v>-6.0256899301354565</v>
      </c>
      <c r="O29" s="54">
        <v>43.850355876263166</v>
      </c>
      <c r="P29" s="54">
        <v>45.580165516432942</v>
      </c>
      <c r="Q29" s="54">
        <v>61.347096097275255</v>
      </c>
      <c r="R29" s="55">
        <v>11.184751437076841</v>
      </c>
      <c r="S29" s="55">
        <v>1087.1988095365814</v>
      </c>
    </row>
    <row r="30" spans="1:19" x14ac:dyDescent="0.3">
      <c r="A30" s="45">
        <f t="shared" si="1"/>
        <v>44129</v>
      </c>
      <c r="B30" s="53">
        <v>307.40483255281765</v>
      </c>
      <c r="C30" s="54">
        <v>106.29933516904521</v>
      </c>
      <c r="D30" s="54">
        <v>50.879710196383257</v>
      </c>
      <c r="E30" s="54">
        <v>101.19778514903351</v>
      </c>
      <c r="F30" s="54">
        <v>83.811851192255972</v>
      </c>
      <c r="G30" s="54">
        <v>102.08341724383831</v>
      </c>
      <c r="H30" s="54">
        <v>43.656509432550365</v>
      </c>
      <c r="I30" s="54">
        <v>36.3601137170632</v>
      </c>
      <c r="J30" s="54">
        <v>-38.489842995156891</v>
      </c>
      <c r="K30" s="53">
        <v>10.909867435626865</v>
      </c>
      <c r="L30" s="54">
        <v>-16.168133039820702</v>
      </c>
      <c r="M30" s="54">
        <v>19.578485222527263</v>
      </c>
      <c r="N30" s="54">
        <v>-3.843991370255992</v>
      </c>
      <c r="O30" s="54">
        <v>11.590987441245886</v>
      </c>
      <c r="P30" s="54">
        <v>53.90795179174043</v>
      </c>
      <c r="Q30" s="54">
        <v>171.93051065424558</v>
      </c>
      <c r="R30" s="55">
        <v>28.688693214053785</v>
      </c>
      <c r="S30" s="55">
        <v>831.69355465298577</v>
      </c>
    </row>
    <row r="31" spans="1:19" x14ac:dyDescent="0.3">
      <c r="A31" s="45">
        <f t="shared" si="1"/>
        <v>44136</v>
      </c>
      <c r="B31" s="53">
        <v>428.15655749889925</v>
      </c>
      <c r="C31" s="54">
        <v>84.520374442892319</v>
      </c>
      <c r="D31" s="54">
        <v>30.616953447344486</v>
      </c>
      <c r="E31" s="54">
        <v>213.94653701005018</v>
      </c>
      <c r="F31" s="54">
        <v>96.200806932693013</v>
      </c>
      <c r="G31" s="54">
        <v>61.65683841512589</v>
      </c>
      <c r="H31" s="54">
        <v>49.370636221412951</v>
      </c>
      <c r="I31" s="54">
        <v>20.644243516154916</v>
      </c>
      <c r="J31" s="54">
        <v>47.071358873583677</v>
      </c>
      <c r="K31" s="53">
        <v>44.637977388459376</v>
      </c>
      <c r="L31" s="54">
        <v>8.5463063042371346</v>
      </c>
      <c r="M31" s="54">
        <v>-22.948263394502419</v>
      </c>
      <c r="N31" s="54">
        <v>-58.150933692458921</v>
      </c>
      <c r="O31" s="54">
        <v>46.825112588301295</v>
      </c>
      <c r="P31" s="54">
        <v>48.918288091396121</v>
      </c>
      <c r="Q31" s="54">
        <v>242.54612486072213</v>
      </c>
      <c r="R31" s="55">
        <v>4.7661594244318053</v>
      </c>
      <c r="S31" s="55">
        <v>1032.1843063581618</v>
      </c>
    </row>
    <row r="32" spans="1:19" x14ac:dyDescent="0.3">
      <c r="A32" s="45">
        <f t="shared" si="1"/>
        <v>44143</v>
      </c>
      <c r="B32" s="53">
        <v>700.46697671759512</v>
      </c>
      <c r="C32" s="54">
        <v>70.481207024037758</v>
      </c>
      <c r="D32" s="54">
        <v>153.5006874631124</v>
      </c>
      <c r="E32" s="54">
        <v>153.97518043499372</v>
      </c>
      <c r="F32" s="54">
        <v>309.2015048225195</v>
      </c>
      <c r="G32" s="54">
        <v>85.337250922308499</v>
      </c>
      <c r="H32" s="54">
        <v>33.541433898090929</v>
      </c>
      <c r="I32" s="54">
        <v>7.7041324792681962</v>
      </c>
      <c r="J32" s="54">
        <v>138.9465100494948</v>
      </c>
      <c r="K32" s="53">
        <v>44.523493590092826</v>
      </c>
      <c r="L32" s="54">
        <v>132.37592677773944</v>
      </c>
      <c r="M32" s="54">
        <v>36.940542962974689</v>
      </c>
      <c r="N32" s="54">
        <v>7.8314801873204942E-2</v>
      </c>
      <c r="O32" s="54">
        <v>47.261229248788254</v>
      </c>
      <c r="P32" s="54">
        <v>22.002505313087767</v>
      </c>
      <c r="Q32" s="54">
        <v>320.56320064285615</v>
      </c>
      <c r="R32" s="55">
        <v>23.734558183135448</v>
      </c>
      <c r="S32" s="55">
        <v>1653.1548838114213</v>
      </c>
    </row>
    <row r="33" spans="1:19" x14ac:dyDescent="0.3">
      <c r="A33" s="45">
        <f t="shared" si="1"/>
        <v>44150</v>
      </c>
      <c r="B33" s="53">
        <v>845.11420947176407</v>
      </c>
      <c r="C33" s="54">
        <v>80.786047205101454</v>
      </c>
      <c r="D33" s="54">
        <v>106.33132767108214</v>
      </c>
      <c r="E33" s="54">
        <v>87.151517858286979</v>
      </c>
      <c r="F33" s="54">
        <v>198.99947702911345</v>
      </c>
      <c r="G33" s="54">
        <v>62.381796346496458</v>
      </c>
      <c r="H33" s="54">
        <v>51.443785677571043</v>
      </c>
      <c r="I33" s="54">
        <v>55.740542686169533</v>
      </c>
      <c r="J33" s="54">
        <v>121.36571318532719</v>
      </c>
      <c r="K33" s="53">
        <v>69.200101889870638</v>
      </c>
      <c r="L33" s="54">
        <v>65.778296339848225</v>
      </c>
      <c r="M33" s="54">
        <v>-2.7018793819713665</v>
      </c>
      <c r="N33" s="54">
        <v>-9.9014708325585161</v>
      </c>
      <c r="O33" s="54">
        <v>66.565102417225489</v>
      </c>
      <c r="P33" s="54">
        <v>31.576238393231634</v>
      </c>
      <c r="Q33" s="54">
        <v>453.64658137134109</v>
      </c>
      <c r="R33" s="55">
        <v>15.246025729202131</v>
      </c>
      <c r="S33" s="55">
        <v>1609.3144171308995</v>
      </c>
    </row>
    <row r="34" spans="1:19" x14ac:dyDescent="0.3">
      <c r="A34" s="45">
        <f t="shared" si="1"/>
        <v>44157</v>
      </c>
      <c r="B34" s="53">
        <v>1133.9283869288258</v>
      </c>
      <c r="C34" s="54">
        <v>-36.915547768907061</v>
      </c>
      <c r="D34" s="54">
        <v>-87.028514467915784</v>
      </c>
      <c r="E34" s="54">
        <v>134.19644820100325</v>
      </c>
      <c r="F34" s="54">
        <v>69.446518445596666</v>
      </c>
      <c r="G34" s="54">
        <v>-69.657565642087093</v>
      </c>
      <c r="H34" s="54">
        <v>-20.918972744961536</v>
      </c>
      <c r="I34" s="54">
        <v>-18.164308746820211</v>
      </c>
      <c r="J34" s="54">
        <v>41.239493684092508</v>
      </c>
      <c r="K34" s="53">
        <v>145.02461566823553</v>
      </c>
      <c r="L34" s="54">
        <v>45.406468341885102</v>
      </c>
      <c r="M34" s="54">
        <v>-41.128291919313199</v>
      </c>
      <c r="N34" s="54">
        <v>-34.697099583438273</v>
      </c>
      <c r="O34" s="54">
        <v>25.955191986424268</v>
      </c>
      <c r="P34" s="54">
        <v>6.6184687305116938</v>
      </c>
      <c r="Q34" s="54">
        <v>385.65135164766878</v>
      </c>
      <c r="R34" s="55">
        <v>-11.94592635213462</v>
      </c>
      <c r="S34" s="55">
        <v>1378.8108472595286</v>
      </c>
    </row>
    <row r="35" spans="1:19" x14ac:dyDescent="0.3">
      <c r="A35" s="45">
        <f t="shared" si="1"/>
        <v>44164</v>
      </c>
      <c r="B35" s="53">
        <v>1541.9810883211753</v>
      </c>
      <c r="C35" s="54">
        <v>-11.787819846177399</v>
      </c>
      <c r="D35" s="54">
        <v>0.31770754335411766</v>
      </c>
      <c r="E35" s="54">
        <v>226.13412581940202</v>
      </c>
      <c r="F35" s="54">
        <v>85.766239053144318</v>
      </c>
      <c r="G35" s="54">
        <v>28.124713351341597</v>
      </c>
      <c r="H35" s="54">
        <v>17.368114226188425</v>
      </c>
      <c r="I35" s="54">
        <v>-17.058539902515122</v>
      </c>
      <c r="J35" s="54">
        <v>267.06124797182679</v>
      </c>
      <c r="K35" s="53">
        <v>190.59358847797961</v>
      </c>
      <c r="L35" s="54">
        <v>135.59641153510194</v>
      </c>
      <c r="M35" s="54">
        <v>-8.6574770493431288</v>
      </c>
      <c r="N35" s="54">
        <v>32.969286858571593</v>
      </c>
      <c r="O35" s="54">
        <v>-11.514975907684232</v>
      </c>
      <c r="P35" s="54">
        <v>12.170202686068905</v>
      </c>
      <c r="Q35" s="54">
        <v>325.19840752695802</v>
      </c>
      <c r="R35" s="55">
        <v>-70.973658845753846</v>
      </c>
      <c r="S35" s="55">
        <v>2166.7532362864258</v>
      </c>
    </row>
    <row r="36" spans="1:19" x14ac:dyDescent="0.3">
      <c r="A36" s="45">
        <f t="shared" si="1"/>
        <v>44171</v>
      </c>
      <c r="B36" s="53">
        <v>1905.4720225990652</v>
      </c>
      <c r="C36" s="54">
        <v>6.1270928921740051</v>
      </c>
      <c r="D36" s="54">
        <v>154.54118514730044</v>
      </c>
      <c r="E36" s="54">
        <v>627.58997231310786</v>
      </c>
      <c r="F36" s="54">
        <v>202.04142300140563</v>
      </c>
      <c r="G36" s="54">
        <v>141.02848681883302</v>
      </c>
      <c r="H36" s="54">
        <v>48.798805457051003</v>
      </c>
      <c r="I36" s="54">
        <v>24.160263061439196</v>
      </c>
      <c r="J36" s="54">
        <v>418.53490828842405</v>
      </c>
      <c r="K36" s="53">
        <v>244.5835964878392</v>
      </c>
      <c r="L36" s="54">
        <v>245.37122564135626</v>
      </c>
      <c r="M36" s="54">
        <v>-13.322189120606595</v>
      </c>
      <c r="N36" s="54">
        <v>195.68707891914892</v>
      </c>
      <c r="O36" s="54">
        <v>25.811797125778412</v>
      </c>
      <c r="P36" s="54">
        <v>-9.4237253142316177</v>
      </c>
      <c r="Q36" s="54">
        <v>232.04752965407997</v>
      </c>
      <c r="R36" s="55">
        <v>48.61030054945951</v>
      </c>
      <c r="S36" s="55">
        <v>3528.2941595788052</v>
      </c>
    </row>
    <row r="37" spans="1:19" x14ac:dyDescent="0.3">
      <c r="A37" s="45">
        <f t="shared" si="1"/>
        <v>44178</v>
      </c>
      <c r="B37" s="53">
        <v>2192.9317725395103</v>
      </c>
      <c r="C37" s="54">
        <v>29.784091092416588</v>
      </c>
      <c r="D37" s="54">
        <v>118.73734210773</v>
      </c>
      <c r="E37" s="54">
        <v>1114.8431832866152</v>
      </c>
      <c r="F37" s="54">
        <v>159.06840903455804</v>
      </c>
      <c r="G37" s="54">
        <v>105.47917453048274</v>
      </c>
      <c r="H37" s="54">
        <v>64.231157334266811</v>
      </c>
      <c r="I37" s="54">
        <v>-12.197970233375372</v>
      </c>
      <c r="J37" s="54">
        <v>846.30944664959236</v>
      </c>
      <c r="K37" s="53">
        <v>238.74259389759754</v>
      </c>
      <c r="L37" s="54">
        <v>478.37649961240106</v>
      </c>
      <c r="M37" s="54">
        <v>-21.998134026046671</v>
      </c>
      <c r="N37" s="54">
        <v>418.07820261237879</v>
      </c>
      <c r="O37" s="54">
        <v>39.962256375116112</v>
      </c>
      <c r="P37" s="54">
        <v>-0.16036479588981933</v>
      </c>
      <c r="Q37" s="54">
        <v>212.14119888207671</v>
      </c>
      <c r="R37" s="55">
        <v>34.563731638817728</v>
      </c>
      <c r="S37" s="55">
        <v>4631.3845765751848</v>
      </c>
    </row>
    <row r="38" spans="1:19" x14ac:dyDescent="0.3">
      <c r="A38" s="45">
        <f t="shared" si="1"/>
        <v>44185</v>
      </c>
      <c r="B38" s="53">
        <v>2405.3810181250319</v>
      </c>
      <c r="C38" s="54">
        <v>118.91494614630801</v>
      </c>
      <c r="D38" s="54">
        <v>636.92524840354736</v>
      </c>
      <c r="E38" s="54">
        <v>2247.4499833353457</v>
      </c>
      <c r="F38" s="54">
        <v>346.68341916452641</v>
      </c>
      <c r="G38" s="54">
        <v>290.03988521736005</v>
      </c>
      <c r="H38" s="54">
        <v>71.105150727401281</v>
      </c>
      <c r="I38" s="54">
        <v>125.65666628094095</v>
      </c>
      <c r="J38" s="54">
        <v>1184.6888168794962</v>
      </c>
      <c r="K38" s="53">
        <v>279.18990324430752</v>
      </c>
      <c r="L38" s="54">
        <v>755.01806124038865</v>
      </c>
      <c r="M38" s="54">
        <v>192.18430351285696</v>
      </c>
      <c r="N38" s="54">
        <v>967.53096479464398</v>
      </c>
      <c r="O38" s="54">
        <v>238.030991853356</v>
      </c>
      <c r="P38" s="54">
        <v>19.627919028231332</v>
      </c>
      <c r="Q38" s="54">
        <v>128.78759877905759</v>
      </c>
      <c r="R38" s="55">
        <v>176.15789333377552</v>
      </c>
      <c r="S38" s="55">
        <v>7426.8451342799708</v>
      </c>
    </row>
    <row r="39" spans="1:19" x14ac:dyDescent="0.3">
      <c r="A39" s="45">
        <f t="shared" si="1"/>
        <v>44192</v>
      </c>
      <c r="B39" s="53">
        <v>2274.2601307174318</v>
      </c>
      <c r="C39" s="54">
        <v>189.05300060766581</v>
      </c>
      <c r="D39" s="54">
        <v>1304.70302655214</v>
      </c>
      <c r="E39" s="54">
        <v>3368.4329868257628</v>
      </c>
      <c r="F39" s="54">
        <v>926.5041351542709</v>
      </c>
      <c r="G39" s="54">
        <v>593.73235843949192</v>
      </c>
      <c r="H39" s="54">
        <v>119.53095308474002</v>
      </c>
      <c r="I39" s="54">
        <v>333.43281740719522</v>
      </c>
      <c r="J39" s="54">
        <v>1502.0248886023758</v>
      </c>
      <c r="K39" s="53">
        <v>222.89089170633477</v>
      </c>
      <c r="L39" s="54">
        <v>992.82908585344921</v>
      </c>
      <c r="M39" s="54">
        <v>391.98150427591031</v>
      </c>
      <c r="N39" s="54">
        <v>1243.5710719932113</v>
      </c>
      <c r="O39" s="54">
        <v>433.03358367709183</v>
      </c>
      <c r="P39" s="54">
        <v>68.882090911127108</v>
      </c>
      <c r="Q39" s="54">
        <v>99.218125462794575</v>
      </c>
      <c r="R39" s="55">
        <v>444.8211637011666</v>
      </c>
      <c r="S39" s="55">
        <v>10611.674297391073</v>
      </c>
    </row>
    <row r="40" spans="1:19" x14ac:dyDescent="0.3">
      <c r="A40" s="45">
        <f t="shared" si="1"/>
        <v>44199</v>
      </c>
      <c r="B40" s="53">
        <v>2318.6201125634352</v>
      </c>
      <c r="C40" s="54">
        <v>355.88332703644619</v>
      </c>
      <c r="D40" s="54">
        <v>1912.2960210977446</v>
      </c>
      <c r="E40" s="54">
        <v>4773.4060547282643</v>
      </c>
      <c r="F40" s="54">
        <v>1734.7404719302283</v>
      </c>
      <c r="G40" s="54">
        <v>934.34726752314475</v>
      </c>
      <c r="H40" s="54">
        <v>48.050786944486674</v>
      </c>
      <c r="I40" s="54">
        <v>460.77804571309287</v>
      </c>
      <c r="J40" s="54">
        <v>1503.0292459916109</v>
      </c>
      <c r="K40" s="53">
        <v>201.20251057585472</v>
      </c>
      <c r="L40" s="54">
        <v>957.67452233115159</v>
      </c>
      <c r="M40" s="54">
        <v>584.68934467755025</v>
      </c>
      <c r="N40" s="54">
        <v>1380.0007977822625</v>
      </c>
      <c r="O40" s="54">
        <v>610.84905093573934</v>
      </c>
      <c r="P40" s="54">
        <v>73.293304659068781</v>
      </c>
      <c r="Q40" s="54">
        <v>92.615444707072157</v>
      </c>
      <c r="R40" s="55">
        <v>636.91493455168506</v>
      </c>
      <c r="S40" s="55">
        <v>14041.151333528429</v>
      </c>
    </row>
    <row r="41" spans="1:19" x14ac:dyDescent="0.3">
      <c r="A41" s="45">
        <f t="shared" si="1"/>
        <v>44206</v>
      </c>
      <c r="B41" s="53">
        <v>2155.9704364252962</v>
      </c>
      <c r="C41" s="54">
        <v>440.51130845316101</v>
      </c>
      <c r="D41" s="54">
        <v>2176.8369941608357</v>
      </c>
      <c r="E41" s="54">
        <v>5065.86695362705</v>
      </c>
      <c r="F41" s="54">
        <v>2640.4317258086721</v>
      </c>
      <c r="G41" s="54">
        <v>1496.6822387080888</v>
      </c>
      <c r="H41" s="54">
        <v>137.08864493686264</v>
      </c>
      <c r="I41" s="54">
        <v>653.55302305462203</v>
      </c>
      <c r="J41" s="54">
        <v>1338.1772157530659</v>
      </c>
      <c r="K41" s="53">
        <v>132.85386818046237</v>
      </c>
      <c r="L41" s="54">
        <v>901.82291891423267</v>
      </c>
      <c r="M41" s="54">
        <v>580.45383480368412</v>
      </c>
      <c r="N41" s="54">
        <v>1066.9459342401442</v>
      </c>
      <c r="O41" s="54">
        <v>665.09836202380734</v>
      </c>
      <c r="P41" s="54">
        <v>93.136422054242558</v>
      </c>
      <c r="Q41" s="54">
        <v>72.275303292956494</v>
      </c>
      <c r="R41" s="55">
        <v>602.96283428979075</v>
      </c>
      <c r="S41" s="55">
        <v>16105.118540927666</v>
      </c>
    </row>
    <row r="42" spans="1:19" x14ac:dyDescent="0.3">
      <c r="A42" s="45">
        <f t="shared" si="1"/>
        <v>44213</v>
      </c>
      <c r="B42" s="53">
        <v>1532.0172358453362</v>
      </c>
      <c r="C42" s="54">
        <v>485.76962326247713</v>
      </c>
      <c r="D42" s="54">
        <v>1831.6011141193744</v>
      </c>
      <c r="E42" s="54">
        <v>4010.9703770093643</v>
      </c>
      <c r="F42" s="54">
        <v>2066.4731747884466</v>
      </c>
      <c r="G42" s="54">
        <v>1324.3082732695402</v>
      </c>
      <c r="H42" s="54">
        <v>158.38126992691014</v>
      </c>
      <c r="I42" s="54">
        <v>713.00440589642449</v>
      </c>
      <c r="J42" s="54">
        <v>979.29036897850108</v>
      </c>
      <c r="K42" s="53">
        <v>111.68025532141901</v>
      </c>
      <c r="L42" s="54">
        <v>667.07322533831837</v>
      </c>
      <c r="M42" s="54">
        <v>496.73113797319797</v>
      </c>
      <c r="N42" s="54">
        <v>722.93146011184456</v>
      </c>
      <c r="O42" s="54">
        <v>554.50310778548874</v>
      </c>
      <c r="P42" s="54">
        <v>102.55572970689124</v>
      </c>
      <c r="Q42" s="54">
        <v>69.634432260798775</v>
      </c>
      <c r="R42" s="55">
        <v>545.58125939480988</v>
      </c>
      <c r="S42" s="55">
        <v>13101.815843096385</v>
      </c>
    </row>
    <row r="43" spans="1:19" x14ac:dyDescent="0.3">
      <c r="A43" s="45">
        <f t="shared" si="1"/>
        <v>44220</v>
      </c>
      <c r="B43" s="53">
        <v>839.65522071786745</v>
      </c>
      <c r="C43" s="54">
        <v>292.66055844215458</v>
      </c>
      <c r="D43" s="54">
        <v>1061.6828343282336</v>
      </c>
      <c r="E43" s="54">
        <v>1970.4020447921598</v>
      </c>
      <c r="F43" s="54">
        <v>1241.3278101741651</v>
      </c>
      <c r="G43" s="54">
        <v>858.24146281800392</v>
      </c>
      <c r="H43" s="54">
        <v>113.17080193110539</v>
      </c>
      <c r="I43" s="54">
        <v>452.38151981094222</v>
      </c>
      <c r="J43" s="54">
        <v>598.63371210533069</v>
      </c>
      <c r="K43" s="53">
        <v>40.591448388422805</v>
      </c>
      <c r="L43" s="54">
        <v>408.97326958205963</v>
      </c>
      <c r="M43" s="54">
        <v>327.05905064091331</v>
      </c>
      <c r="N43" s="54">
        <v>368.99314669006276</v>
      </c>
      <c r="O43" s="54">
        <v>349.4279223370126</v>
      </c>
      <c r="P43" s="54">
        <v>57.921768101163451</v>
      </c>
      <c r="Q43" s="54">
        <v>9.7043623023918428</v>
      </c>
      <c r="R43" s="55">
        <v>280.1998126531189</v>
      </c>
      <c r="S43" s="55">
        <v>7428.1559651199459</v>
      </c>
    </row>
    <row r="44" spans="1:19" x14ac:dyDescent="0.3">
      <c r="A44" s="45">
        <f t="shared" si="1"/>
        <v>44227</v>
      </c>
      <c r="B44" s="53">
        <v>477.60000156012529</v>
      </c>
      <c r="C44" s="54">
        <v>268.08184943970264</v>
      </c>
      <c r="D44" s="54">
        <v>804.28890101536058</v>
      </c>
      <c r="E44" s="54">
        <v>1317.6676690891152</v>
      </c>
      <c r="F44" s="54">
        <v>706.05531801851214</v>
      </c>
      <c r="G44" s="54">
        <v>541.34432739325086</v>
      </c>
      <c r="H44" s="54">
        <v>96.581099693928593</v>
      </c>
      <c r="I44" s="54">
        <v>259.16964674611813</v>
      </c>
      <c r="J44" s="54">
        <v>413.5917031109924</v>
      </c>
      <c r="K44" s="53">
        <v>27.337750362248926</v>
      </c>
      <c r="L44" s="54">
        <v>337.94162524723686</v>
      </c>
      <c r="M44" s="54">
        <v>245.8408655816267</v>
      </c>
      <c r="N44" s="54">
        <v>215.81551521197883</v>
      </c>
      <c r="O44" s="54">
        <v>219.51079985944904</v>
      </c>
      <c r="P44" s="54">
        <v>48.679155724094329</v>
      </c>
      <c r="Q44" s="54">
        <v>19.190277934913382</v>
      </c>
      <c r="R44" s="55">
        <v>186.47695460226652</v>
      </c>
      <c r="S44" s="55">
        <v>4884.3805160671109</v>
      </c>
    </row>
    <row r="45" spans="1:19" x14ac:dyDescent="0.3">
      <c r="A45" s="45">
        <f t="shared" si="1"/>
        <v>44234</v>
      </c>
      <c r="B45" s="53">
        <v>398.56102690793955</v>
      </c>
      <c r="C45" s="54">
        <v>192.00902059998879</v>
      </c>
      <c r="D45" s="54">
        <v>415.11156777430188</v>
      </c>
      <c r="E45" s="54">
        <v>750.24077448402113</v>
      </c>
      <c r="F45" s="54">
        <v>367.57474424837676</v>
      </c>
      <c r="G45" s="54">
        <v>356.60276482797599</v>
      </c>
      <c r="H45" s="54">
        <v>80.6223229470815</v>
      </c>
      <c r="I45" s="54">
        <v>193.29546603757024</v>
      </c>
      <c r="J45" s="54">
        <v>251.09855525330249</v>
      </c>
      <c r="K45" s="53">
        <v>40.723910357353162</v>
      </c>
      <c r="L45" s="54">
        <v>201.60581413997852</v>
      </c>
      <c r="M45" s="54">
        <v>137.03493627981038</v>
      </c>
      <c r="N45" s="54">
        <v>161.58891879241281</v>
      </c>
      <c r="O45" s="54">
        <v>156.0795572531934</v>
      </c>
      <c r="P45" s="54">
        <v>58.628510976392477</v>
      </c>
      <c r="Q45" s="54">
        <v>31.457900238250801</v>
      </c>
      <c r="R45" s="55">
        <v>125.02639687403808</v>
      </c>
      <c r="S45" s="55">
        <v>3005.1162430805598</v>
      </c>
    </row>
    <row r="46" spans="1:19" x14ac:dyDescent="0.3">
      <c r="A46" s="45">
        <f t="shared" si="1"/>
        <v>44241</v>
      </c>
      <c r="B46" s="53">
        <v>205.50270293876133</v>
      </c>
      <c r="C46" s="54">
        <v>86.531320312939101</v>
      </c>
      <c r="D46" s="54">
        <v>510.46040742778996</v>
      </c>
      <c r="E46" s="54">
        <v>564.13834473475663</v>
      </c>
      <c r="F46" s="54">
        <v>397.95443883594214</v>
      </c>
      <c r="G46" s="54">
        <v>341.85564178845561</v>
      </c>
      <c r="H46" s="54">
        <v>124.5249033023938</v>
      </c>
      <c r="I46" s="54">
        <v>216.18322686771353</v>
      </c>
      <c r="J46" s="54">
        <v>172.40294929341826</v>
      </c>
      <c r="K46" s="53">
        <v>22.437060271880867</v>
      </c>
      <c r="L46" s="54">
        <v>115.40915047813047</v>
      </c>
      <c r="M46" s="54">
        <v>110.81116872947871</v>
      </c>
      <c r="N46" s="54">
        <v>57.466332002385116</v>
      </c>
      <c r="O46" s="54">
        <v>167.24861081398734</v>
      </c>
      <c r="P46" s="54">
        <v>27.918898088603754</v>
      </c>
      <c r="Q46" s="54">
        <v>28.977946367647377</v>
      </c>
      <c r="R46" s="55">
        <v>119.09321370004153</v>
      </c>
      <c r="S46" s="55">
        <v>2619.5539355021974</v>
      </c>
    </row>
    <row r="47" spans="1:19" x14ac:dyDescent="0.3">
      <c r="A47" s="45">
        <f t="shared" si="1"/>
        <v>44248</v>
      </c>
      <c r="B47" s="53">
        <v>235.76295786851233</v>
      </c>
      <c r="C47" s="54">
        <v>151.77474431818388</v>
      </c>
      <c r="D47" s="54">
        <v>355.23944626291473</v>
      </c>
      <c r="E47" s="54">
        <v>333.24887107945187</v>
      </c>
      <c r="F47" s="54">
        <v>290.68136392284339</v>
      </c>
      <c r="G47" s="54">
        <v>272.34053581151568</v>
      </c>
      <c r="H47" s="54">
        <v>81.657688127108031</v>
      </c>
      <c r="I47" s="54">
        <v>107.59732154744108</v>
      </c>
      <c r="J47" s="54">
        <v>121.31178414504598</v>
      </c>
      <c r="K47" s="53">
        <v>39.361441742105171</v>
      </c>
      <c r="L47" s="54">
        <v>110.71361446709057</v>
      </c>
      <c r="M47" s="54">
        <v>76.339387913872372</v>
      </c>
      <c r="N47" s="54">
        <v>1.9409448322011826</v>
      </c>
      <c r="O47" s="54">
        <v>92.843462090472258</v>
      </c>
      <c r="P47" s="54">
        <v>90.468943448103076</v>
      </c>
      <c r="Q47" s="54">
        <v>16.404484282157313</v>
      </c>
      <c r="R47" s="55">
        <v>80.301466570352432</v>
      </c>
      <c r="S47" s="55">
        <v>1949.6147130830213</v>
      </c>
    </row>
    <row r="48" spans="1:19" x14ac:dyDescent="0.3">
      <c r="A48" s="45">
        <f t="shared" si="1"/>
        <v>44255</v>
      </c>
      <c r="B48" s="53">
        <v>197.18892673936102</v>
      </c>
      <c r="C48" s="54">
        <v>124.42083289904929</v>
      </c>
      <c r="D48" s="54">
        <v>294.35210900393258</v>
      </c>
      <c r="E48" s="54">
        <v>375.97810057455922</v>
      </c>
      <c r="F48" s="54">
        <v>331.13950227540033</v>
      </c>
      <c r="G48" s="54">
        <v>132.01534745247511</v>
      </c>
      <c r="H48" s="54">
        <v>55.42247093164292</v>
      </c>
      <c r="I48" s="54">
        <v>83.277398825843079</v>
      </c>
      <c r="J48" s="54">
        <v>133.12468947460184</v>
      </c>
      <c r="K48" s="53">
        <v>-0.20099960591475963</v>
      </c>
      <c r="L48" s="54">
        <v>75.28209099004755</v>
      </c>
      <c r="M48" s="54">
        <v>68.915035443276111</v>
      </c>
      <c r="N48" s="54">
        <v>48.947223670768551</v>
      </c>
      <c r="O48" s="54">
        <v>104.66872845413661</v>
      </c>
      <c r="P48" s="54">
        <v>48.607850134463433</v>
      </c>
      <c r="Q48" s="54">
        <v>46.459853802751866</v>
      </c>
      <c r="R48" s="55">
        <v>38.151512988789875</v>
      </c>
      <c r="S48" s="55">
        <v>1726.9193781768481</v>
      </c>
    </row>
    <row r="49" spans="1:19" x14ac:dyDescent="0.3">
      <c r="A49" s="45">
        <f t="shared" si="1"/>
        <v>44262</v>
      </c>
      <c r="B49" s="53">
        <v>154.37863980001657</v>
      </c>
      <c r="C49" s="54">
        <v>139.85316434780344</v>
      </c>
      <c r="D49" s="54">
        <v>259.34676716881586</v>
      </c>
      <c r="E49" s="54">
        <v>357.91551408906935</v>
      </c>
      <c r="F49" s="54">
        <v>276.28324107681703</v>
      </c>
      <c r="G49" s="54">
        <v>287.84252816901176</v>
      </c>
      <c r="H49" s="54">
        <v>77.049022824727075</v>
      </c>
      <c r="I49" s="54">
        <v>135.93818147257036</v>
      </c>
      <c r="J49" s="54">
        <v>97.794257804131007</v>
      </c>
      <c r="K49" s="53">
        <v>22.734097416755077</v>
      </c>
      <c r="L49" s="54">
        <v>82.528827250235622</v>
      </c>
      <c r="M49" s="54">
        <v>53.498722565848084</v>
      </c>
      <c r="N49" s="54">
        <v>41.614578242865605</v>
      </c>
      <c r="O49" s="54">
        <v>107.03802915693694</v>
      </c>
      <c r="P49" s="54">
        <v>71.198985827257104</v>
      </c>
      <c r="Q49" s="54">
        <v>4.9563330982604725</v>
      </c>
      <c r="R49" s="55">
        <v>48.918838366178193</v>
      </c>
      <c r="S49" s="55">
        <v>1786.401316752952</v>
      </c>
    </row>
    <row r="50" spans="1:19" x14ac:dyDescent="0.3">
      <c r="A50" s="45">
        <f t="shared" si="1"/>
        <v>44269</v>
      </c>
      <c r="B50" s="53">
        <v>80.204968471158963</v>
      </c>
      <c r="C50" s="54">
        <v>161.74630561641771</v>
      </c>
      <c r="D50" s="54">
        <v>212.00450877074286</v>
      </c>
      <c r="E50" s="54">
        <v>246.75757704628177</v>
      </c>
      <c r="F50" s="54">
        <v>171.73815161653897</v>
      </c>
      <c r="G50" s="54">
        <v>137.03935346707988</v>
      </c>
      <c r="H50" s="54">
        <v>51.637199785855188</v>
      </c>
      <c r="I50" s="54">
        <v>73.209430050657602</v>
      </c>
      <c r="J50" s="54">
        <v>15.90051481956209</v>
      </c>
      <c r="K50" s="53">
        <v>11.094686967203089</v>
      </c>
      <c r="L50" s="54">
        <v>61.299774987733883</v>
      </c>
      <c r="M50" s="54">
        <v>36.141647207482492</v>
      </c>
      <c r="N50" s="54">
        <v>22.997696789285385</v>
      </c>
      <c r="O50" s="54">
        <v>69.485920757957217</v>
      </c>
      <c r="P50" s="54">
        <v>37.506256076187739</v>
      </c>
      <c r="Q50" s="54">
        <v>14.841666505513274</v>
      </c>
      <c r="R50" s="55">
        <v>41.893285128558432</v>
      </c>
      <c r="S50" s="55">
        <v>1150.2380096443303</v>
      </c>
    </row>
    <row r="51" spans="1:19" x14ac:dyDescent="0.3">
      <c r="A51" s="45">
        <f t="shared" si="1"/>
        <v>44276</v>
      </c>
      <c r="B51" s="53">
        <v>114.13201872537024</v>
      </c>
      <c r="C51" s="54">
        <v>119.32820725961312</v>
      </c>
      <c r="D51" s="54">
        <v>178.70355948242809</v>
      </c>
      <c r="E51" s="54">
        <v>269.08943500002147</v>
      </c>
      <c r="F51" s="54">
        <v>197.2035112462803</v>
      </c>
      <c r="G51" s="54">
        <v>211.39495845685781</v>
      </c>
      <c r="H51" s="54">
        <v>58.387231492112477</v>
      </c>
      <c r="I51" s="54">
        <v>98.273050521339201</v>
      </c>
      <c r="J51" s="54">
        <v>127.13386292481016</v>
      </c>
      <c r="K51" s="53">
        <v>19.438179352340001</v>
      </c>
      <c r="L51" s="54">
        <v>108.02369388770319</v>
      </c>
      <c r="M51" s="54">
        <v>7.9893280872918808</v>
      </c>
      <c r="N51" s="54">
        <v>46.157385196486757</v>
      </c>
      <c r="O51" s="54">
        <v>61.037143052594502</v>
      </c>
      <c r="P51" s="54">
        <v>31.889981599089168</v>
      </c>
      <c r="Q51" s="54">
        <v>12.82394958287631</v>
      </c>
      <c r="R51" s="55">
        <v>30.598165249916633</v>
      </c>
      <c r="S51" s="55">
        <v>1373.6458351088113</v>
      </c>
    </row>
    <row r="52" spans="1:19" x14ac:dyDescent="0.3">
      <c r="A52" s="45">
        <f t="shared" si="1"/>
        <v>44283</v>
      </c>
      <c r="B52" s="53">
        <v>143.97200922731327</v>
      </c>
      <c r="C52" s="54">
        <v>128.6598395296835</v>
      </c>
      <c r="D52" s="54">
        <v>258.22693503471487</v>
      </c>
      <c r="E52" s="54">
        <v>240.29350089374361</v>
      </c>
      <c r="F52" s="54">
        <v>185.88091900445397</v>
      </c>
      <c r="G52" s="54">
        <v>140.31583605680089</v>
      </c>
      <c r="H52" s="54">
        <v>36.221707641538615</v>
      </c>
      <c r="I52" s="54">
        <v>59.693962274889486</v>
      </c>
      <c r="J52" s="54">
        <v>29.0949589341825</v>
      </c>
      <c r="K52" s="53">
        <v>-6.6178317182797883</v>
      </c>
      <c r="L52" s="54">
        <v>13.70080127699714</v>
      </c>
      <c r="M52" s="54">
        <v>18.519098583174468</v>
      </c>
      <c r="N52" s="54">
        <v>-17.164642998491615</v>
      </c>
      <c r="O52" s="54">
        <v>59.015123738242607</v>
      </c>
      <c r="P52" s="54">
        <v>47.448259135006822</v>
      </c>
      <c r="Q52" s="54">
        <v>9.5245334889129651</v>
      </c>
      <c r="R52" s="55">
        <v>50.091258821671033</v>
      </c>
      <c r="S52" s="55">
        <v>1222.3596685973571</v>
      </c>
    </row>
    <row r="53" spans="1:19" x14ac:dyDescent="0.3">
      <c r="A53" s="45">
        <f t="shared" si="1"/>
        <v>44290</v>
      </c>
      <c r="B53" s="53">
        <v>176.62069545723284</v>
      </c>
      <c r="C53" s="54">
        <v>182.18233101427398</v>
      </c>
      <c r="D53" s="54">
        <v>278.74108874325839</v>
      </c>
      <c r="E53" s="54">
        <v>277.92095264961813</v>
      </c>
      <c r="F53" s="54">
        <v>172.08312827840587</v>
      </c>
      <c r="G53" s="54">
        <v>163.04340319681239</v>
      </c>
      <c r="H53" s="54">
        <v>115.16092484332876</v>
      </c>
      <c r="I53" s="54">
        <v>87.493787288752173</v>
      </c>
      <c r="J53" s="54">
        <v>12.19851160885446</v>
      </c>
      <c r="K53" s="53">
        <v>40.065707807260281</v>
      </c>
      <c r="L53" s="54">
        <v>-23.159175088313077</v>
      </c>
      <c r="M53" s="54">
        <v>71.998407514790472</v>
      </c>
      <c r="N53" s="54">
        <v>-20.096993610191646</v>
      </c>
      <c r="O53" s="54">
        <v>114.2805107169296</v>
      </c>
      <c r="P53" s="54">
        <v>27.719666022284173</v>
      </c>
      <c r="Q53" s="54">
        <v>1.4346310067831212</v>
      </c>
      <c r="R53" s="55">
        <v>23.731873534235547</v>
      </c>
      <c r="S53" s="55">
        <v>1465.4448230805228</v>
      </c>
    </row>
    <row r="54" spans="1:19" x14ac:dyDescent="0.3">
      <c r="A54" s="45">
        <f t="shared" si="1"/>
        <v>44297</v>
      </c>
      <c r="B54" s="53">
        <v>164.99356085777254</v>
      </c>
      <c r="C54" s="54">
        <v>142.30753158379844</v>
      </c>
      <c r="D54" s="54">
        <v>271.32007246274111</v>
      </c>
      <c r="E54" s="54">
        <v>241.79392357724419</v>
      </c>
      <c r="F54" s="54">
        <v>182.59596486938517</v>
      </c>
      <c r="G54" s="54">
        <v>112.87997624119146</v>
      </c>
      <c r="H54" s="54">
        <v>109.14140615154912</v>
      </c>
      <c r="I54" s="54">
        <v>212.84562546585971</v>
      </c>
      <c r="J54" s="54">
        <v>129.50331181178262</v>
      </c>
      <c r="K54" s="53">
        <v>32.033373932720863</v>
      </c>
      <c r="L54" s="54">
        <v>71.613846478081655</v>
      </c>
      <c r="M54" s="54">
        <v>-12.854036732744305</v>
      </c>
      <c r="N54" s="54">
        <v>24.685930795397667</v>
      </c>
      <c r="O54" s="54">
        <v>101.0031280650619</v>
      </c>
      <c r="P54" s="54">
        <v>55.015866369427428</v>
      </c>
      <c r="Q54" s="54">
        <v>38.180057655460303</v>
      </c>
      <c r="R54" s="55">
        <v>39.270335688173702</v>
      </c>
      <c r="S54" s="55">
        <v>1567.3813730212933</v>
      </c>
    </row>
    <row r="55" spans="1:19" x14ac:dyDescent="0.3">
      <c r="A55" s="45">
        <f t="shared" si="1"/>
        <v>44304</v>
      </c>
      <c r="B55" s="53">
        <v>137.3838185394427</v>
      </c>
      <c r="C55" s="54">
        <v>264.08631434179517</v>
      </c>
      <c r="D55" s="54">
        <v>280.66037313585093</v>
      </c>
      <c r="E55" s="54">
        <v>200.56652047838179</v>
      </c>
      <c r="F55" s="54">
        <v>226.92839985467072</v>
      </c>
      <c r="G55" s="54">
        <v>165.23361311727456</v>
      </c>
      <c r="H55" s="54">
        <v>88.905386698136851</v>
      </c>
      <c r="I55" s="54">
        <v>149.6651584645607</v>
      </c>
      <c r="J55" s="54">
        <v>26.718312157452488</v>
      </c>
      <c r="K55" s="53">
        <v>36.927301779171799</v>
      </c>
      <c r="L55" s="54">
        <v>-41.624536941294195</v>
      </c>
      <c r="M55" s="54">
        <v>4.8145814522741261</v>
      </c>
      <c r="N55" s="54">
        <v>-17.542283995060643</v>
      </c>
      <c r="O55" s="54">
        <v>53.009277227907774</v>
      </c>
      <c r="P55" s="54">
        <v>78.401780196923994</v>
      </c>
      <c r="Q55" s="54">
        <v>2.3916446992742237</v>
      </c>
      <c r="R55" s="55">
        <v>71.52784214785413</v>
      </c>
      <c r="S55" s="55">
        <v>1540.1478967875864</v>
      </c>
    </row>
    <row r="56" spans="1:19" x14ac:dyDescent="0.3">
      <c r="A56" s="45">
        <f t="shared" si="1"/>
        <v>44311</v>
      </c>
      <c r="B56" s="53">
        <v>107.69186668541397</v>
      </c>
      <c r="C56" s="54">
        <v>253.69321267395577</v>
      </c>
      <c r="D56" s="54">
        <v>305.41440833768957</v>
      </c>
      <c r="E56" s="54">
        <v>240.09769852612294</v>
      </c>
      <c r="F56" s="54">
        <v>125.71666055614594</v>
      </c>
      <c r="G56" s="54">
        <v>126.75653667599966</v>
      </c>
      <c r="H56" s="54">
        <v>190.21096607213218</v>
      </c>
      <c r="I56" s="54">
        <v>168.37646193197168</v>
      </c>
      <c r="J56" s="54">
        <v>-12.120854249433705</v>
      </c>
      <c r="K56" s="53">
        <v>46.903724764408494</v>
      </c>
      <c r="L56" s="54">
        <v>-13.667152932080285</v>
      </c>
      <c r="M56" s="54">
        <v>22.195648644808273</v>
      </c>
      <c r="N56" s="54">
        <v>3.6277919533646354</v>
      </c>
      <c r="O56" s="54">
        <v>69.174189419005756</v>
      </c>
      <c r="P56" s="54">
        <v>64.247906896934808</v>
      </c>
      <c r="Q56" s="54">
        <v>-13.598541700561526</v>
      </c>
      <c r="R56" s="55">
        <v>7.3662264028634468</v>
      </c>
      <c r="S56" s="55">
        <v>1517.957811459426</v>
      </c>
    </row>
    <row r="57" spans="1:19" x14ac:dyDescent="0.3">
      <c r="A57" s="45">
        <f t="shared" si="1"/>
        <v>44318</v>
      </c>
      <c r="B57" s="53">
        <v>84.330395186595297</v>
      </c>
      <c r="C57" s="54">
        <v>280.8366110640967</v>
      </c>
      <c r="D57" s="54">
        <v>259.07475874581678</v>
      </c>
      <c r="E57" s="54">
        <v>215.73451355310135</v>
      </c>
      <c r="F57" s="54">
        <v>155.75350456361889</v>
      </c>
      <c r="G57" s="54">
        <v>132.08129486891983</v>
      </c>
      <c r="H57" s="54">
        <v>200.10228319160609</v>
      </c>
      <c r="I57" s="54">
        <v>185.93416982958001</v>
      </c>
      <c r="J57" s="54">
        <v>73.990467793618905</v>
      </c>
      <c r="K57" s="53">
        <v>2.6309262164426741</v>
      </c>
      <c r="L57" s="54">
        <v>-1.3087764294897397</v>
      </c>
      <c r="M57" s="54">
        <v>33.842383673603024</v>
      </c>
      <c r="N57" s="54">
        <v>-3.7126606767393469</v>
      </c>
      <c r="O57" s="54">
        <v>45.025164859749793</v>
      </c>
      <c r="P57" s="54">
        <v>83.902105063454314</v>
      </c>
      <c r="Q57" s="54">
        <v>13.845951363534226</v>
      </c>
      <c r="R57" s="55">
        <v>-4.4423341285541369</v>
      </c>
      <c r="S57" s="55">
        <v>1587.8379987969674</v>
      </c>
    </row>
    <row r="58" spans="1:19" x14ac:dyDescent="0.3">
      <c r="A58" s="45">
        <f t="shared" si="1"/>
        <v>44325</v>
      </c>
      <c r="B58" s="53">
        <v>114.62178810772525</v>
      </c>
      <c r="C58" s="54">
        <v>325.87294391678449</v>
      </c>
      <c r="D58" s="54">
        <v>288.04601607616792</v>
      </c>
      <c r="E58" s="54">
        <v>210.15014394443642</v>
      </c>
      <c r="F58" s="54">
        <v>142.62624177574935</v>
      </c>
      <c r="G58" s="54">
        <v>180.74208868793517</v>
      </c>
      <c r="H58" s="54">
        <v>268.26348171435944</v>
      </c>
      <c r="I58" s="54">
        <v>242.73068048627613</v>
      </c>
      <c r="J58" s="54">
        <v>80.548845072359654</v>
      </c>
      <c r="K58" s="53">
        <v>36.260519354289414</v>
      </c>
      <c r="L58" s="54">
        <v>-10.60181062867764</v>
      </c>
      <c r="M58" s="54">
        <v>5.1958082130647654</v>
      </c>
      <c r="N58" s="54">
        <v>-22.577467129992101</v>
      </c>
      <c r="O58" s="54">
        <v>93.177234628384383</v>
      </c>
      <c r="P58" s="54">
        <v>103.75531949512981</v>
      </c>
      <c r="Q58" s="54">
        <v>20.765062077172303</v>
      </c>
      <c r="R58" s="55">
        <v>-27.793085786027802</v>
      </c>
      <c r="S58" s="55">
        <v>1853.6022297818054</v>
      </c>
    </row>
    <row r="59" spans="1:19" x14ac:dyDescent="0.3">
      <c r="A59" s="45">
        <f t="shared" si="1"/>
        <v>44332</v>
      </c>
      <c r="B59" s="53">
        <v>58.343208035459838</v>
      </c>
      <c r="C59" s="54">
        <v>370.88670131066465</v>
      </c>
      <c r="D59" s="54">
        <v>522.5657598208968</v>
      </c>
      <c r="E59" s="54">
        <v>211.56165173056775</v>
      </c>
      <c r="F59" s="54">
        <v>142.74326976516068</v>
      </c>
      <c r="G59" s="54">
        <v>124.61709616232292</v>
      </c>
      <c r="H59" s="54">
        <v>225.20546309717872</v>
      </c>
      <c r="I59" s="54">
        <v>236.1766734851501</v>
      </c>
      <c r="J59" s="54">
        <v>0.11179947774212451</v>
      </c>
      <c r="K59" s="53">
        <v>9.6662515891141823</v>
      </c>
      <c r="L59" s="54">
        <v>-61.538251615500826</v>
      </c>
      <c r="M59" s="54">
        <v>68.657701651888431</v>
      </c>
      <c r="N59" s="54">
        <v>-9.9857580940082471</v>
      </c>
      <c r="O59" s="54">
        <v>154.76537481341728</v>
      </c>
      <c r="P59" s="54">
        <v>97.668723857141316</v>
      </c>
      <c r="Q59" s="54">
        <v>10.284580146741661</v>
      </c>
      <c r="R59" s="55">
        <v>86.735364363233771</v>
      </c>
      <c r="S59" s="55">
        <v>1892.2116228851373</v>
      </c>
    </row>
    <row r="60" spans="1:19" x14ac:dyDescent="0.3">
      <c r="A60" s="45">
        <f t="shared" si="1"/>
        <v>44339</v>
      </c>
      <c r="B60" s="53">
        <v>119.08958745627115</v>
      </c>
      <c r="C60" s="54">
        <v>405.96024500312171</v>
      </c>
      <c r="D60" s="54">
        <v>617.26526972014517</v>
      </c>
      <c r="E60" s="54">
        <v>264.00704596577589</v>
      </c>
      <c r="F60" s="54">
        <v>124.76923012080715</v>
      </c>
      <c r="G60" s="54">
        <v>216.04679841827692</v>
      </c>
      <c r="H60" s="54">
        <v>255.74283657333052</v>
      </c>
      <c r="I60" s="54">
        <v>367.5559354345819</v>
      </c>
      <c r="J60" s="54">
        <v>173.69775230078585</v>
      </c>
      <c r="K60" s="53">
        <v>16.04795627397985</v>
      </c>
      <c r="L60" s="54">
        <v>54.693734523486455</v>
      </c>
      <c r="M60" s="54">
        <v>-33.257017371814413</v>
      </c>
      <c r="N60" s="54">
        <v>5.1293495742755226</v>
      </c>
      <c r="O60" s="54">
        <v>167.99709318883004</v>
      </c>
      <c r="P60" s="54">
        <v>78.549772179443465</v>
      </c>
      <c r="Q60" s="54">
        <v>-17.242080336996963</v>
      </c>
      <c r="R60" s="55">
        <v>128.72418587104005</v>
      </c>
      <c r="S60" s="55">
        <v>2544.1347009930632</v>
      </c>
    </row>
    <row r="61" spans="1:19" x14ac:dyDescent="0.3">
      <c r="A61" s="45">
        <f t="shared" si="1"/>
        <v>44346</v>
      </c>
      <c r="B61" s="53">
        <v>163.79622122775345</v>
      </c>
      <c r="C61" s="54">
        <v>398.97483400209364</v>
      </c>
      <c r="D61" s="54">
        <v>940.86804128066865</v>
      </c>
      <c r="E61" s="54">
        <v>427.15915407429043</v>
      </c>
      <c r="F61" s="54">
        <v>300.38303237501827</v>
      </c>
      <c r="G61" s="54">
        <v>276.74978447675846</v>
      </c>
      <c r="H61" s="54">
        <v>297.28967842751098</v>
      </c>
      <c r="I61" s="54">
        <v>366.10318780259388</v>
      </c>
      <c r="J61" s="54">
        <v>7.6086852796363473</v>
      </c>
      <c r="K61" s="53">
        <v>-11.168101956375523</v>
      </c>
      <c r="L61" s="54">
        <v>-3.7326997907703117</v>
      </c>
      <c r="M61" s="54">
        <v>125.47415295965402</v>
      </c>
      <c r="N61" s="54">
        <v>6.9231581674617928</v>
      </c>
      <c r="O61" s="54">
        <v>294.44168759410115</v>
      </c>
      <c r="P61" s="54">
        <v>70.860868785262028</v>
      </c>
      <c r="Q61" s="54">
        <v>-36.604879798517544</v>
      </c>
      <c r="R61" s="55">
        <v>112.61899289557289</v>
      </c>
      <c r="S61" s="55">
        <v>3178.9326189463281</v>
      </c>
    </row>
    <row r="62" spans="1:19" x14ac:dyDescent="0.3">
      <c r="A62" s="45">
        <f t="shared" si="1"/>
        <v>44353</v>
      </c>
      <c r="B62" s="53">
        <v>135.3038032298341</v>
      </c>
      <c r="C62" s="54">
        <v>407.13246248789028</v>
      </c>
      <c r="D62" s="54">
        <v>1094.2441190468223</v>
      </c>
      <c r="E62" s="54">
        <v>295.25002743373625</v>
      </c>
      <c r="F62" s="54">
        <v>341.57217540645706</v>
      </c>
      <c r="G62" s="54">
        <v>322.26206481933923</v>
      </c>
      <c r="H62" s="54">
        <v>219.17332514160432</v>
      </c>
      <c r="I62" s="54">
        <v>389.96491283439582</v>
      </c>
      <c r="J62" s="54">
        <v>83.465097823846463</v>
      </c>
      <c r="K62" s="53">
        <v>-3.7083812271283705</v>
      </c>
      <c r="L62" s="54">
        <v>69.305269962493298</v>
      </c>
      <c r="M62" s="54">
        <v>106.4815915825302</v>
      </c>
      <c r="N62" s="54">
        <v>42.389460188177281</v>
      </c>
      <c r="O62" s="54">
        <v>426.87549630995875</v>
      </c>
      <c r="P62" s="54">
        <v>119.24933801039759</v>
      </c>
      <c r="Q62" s="54">
        <v>-26.483223581394299</v>
      </c>
      <c r="R62" s="55">
        <v>78.715074014224513</v>
      </c>
      <c r="S62" s="55">
        <v>3288.3679882239012</v>
      </c>
    </row>
    <row r="63" spans="1:19" x14ac:dyDescent="0.3">
      <c r="A63" s="45">
        <f t="shared" si="1"/>
        <v>44360</v>
      </c>
      <c r="B63" s="53">
        <v>-84.955464851580928</v>
      </c>
      <c r="C63" s="54">
        <v>267.10022730320702</v>
      </c>
      <c r="D63" s="54">
        <v>1677.3124081392159</v>
      </c>
      <c r="E63" s="54">
        <v>200.58218305275591</v>
      </c>
      <c r="F63" s="54">
        <v>200.03744421927513</v>
      </c>
      <c r="G63" s="54">
        <v>206.38771107257992</v>
      </c>
      <c r="H63" s="54">
        <v>128.99581572726765</v>
      </c>
      <c r="I63" s="54">
        <v>246.92519899612296</v>
      </c>
      <c r="J63" s="54">
        <v>11.097910556191437</v>
      </c>
      <c r="K63" s="53">
        <v>7.6102567126266649</v>
      </c>
      <c r="L63" s="54">
        <v>88.358416352855102</v>
      </c>
      <c r="M63" s="54">
        <v>310.98965703615966</v>
      </c>
      <c r="N63" s="54">
        <v>-75.828786280235875</v>
      </c>
      <c r="O63" s="54">
        <v>530.83297601823028</v>
      </c>
      <c r="P63" s="54">
        <v>84.929539641347645</v>
      </c>
      <c r="Q63" s="54">
        <v>-5.7885634707916438</v>
      </c>
      <c r="R63" s="55">
        <v>239.86896590370134</v>
      </c>
      <c r="S63" s="55">
        <v>2938.4388990666375</v>
      </c>
    </row>
    <row r="64" spans="1:19" x14ac:dyDescent="0.3">
      <c r="A64" s="45">
        <f t="shared" si="1"/>
        <v>44367</v>
      </c>
      <c r="B64" s="53">
        <v>128.62561862133475</v>
      </c>
      <c r="C64" s="54">
        <v>225.61567598383851</v>
      </c>
      <c r="D64" s="54">
        <v>2728.7361516624537</v>
      </c>
      <c r="E64" s="54">
        <v>291.60146915946689</v>
      </c>
      <c r="F64" s="54">
        <v>302.71726988199885</v>
      </c>
      <c r="G64" s="54">
        <v>326.50241192342332</v>
      </c>
      <c r="H64" s="54">
        <v>123.53691289807438</v>
      </c>
      <c r="I64" s="54">
        <v>502.56032939781448</v>
      </c>
      <c r="J64" s="54">
        <v>218.71324278093289</v>
      </c>
      <c r="K64" s="53">
        <v>31.473976278518819</v>
      </c>
      <c r="L64" s="54">
        <v>211.67918010169149</v>
      </c>
      <c r="M64" s="54">
        <v>599.20574490027775</v>
      </c>
      <c r="N64" s="54">
        <v>8.4997173632779095</v>
      </c>
      <c r="O64" s="54">
        <v>960.599200008102</v>
      </c>
      <c r="P64" s="54">
        <v>102.10340012680575</v>
      </c>
      <c r="Q64" s="54">
        <v>84.296390539689924</v>
      </c>
      <c r="R64" s="55">
        <v>474.45362487567229</v>
      </c>
      <c r="S64" s="55">
        <v>4848.6090823093673</v>
      </c>
    </row>
    <row r="65" spans="1:19" x14ac:dyDescent="0.3">
      <c r="A65" s="45">
        <f t="shared" si="1"/>
        <v>44374</v>
      </c>
      <c r="B65" s="53">
        <v>171.03011605625943</v>
      </c>
      <c r="C65" s="54">
        <v>273.55147264530217</v>
      </c>
      <c r="D65" s="54">
        <v>3605.3352171407569</v>
      </c>
      <c r="E65" s="54">
        <v>328.916786080262</v>
      </c>
      <c r="F65" s="54">
        <v>638.92704494972349</v>
      </c>
      <c r="G65" s="54">
        <v>477.92299059697257</v>
      </c>
      <c r="H65" s="54">
        <v>150.88480384537979</v>
      </c>
      <c r="I65" s="54">
        <v>569.96724679712293</v>
      </c>
      <c r="J65" s="54">
        <v>353.23160026001597</v>
      </c>
      <c r="K65" s="53">
        <v>12.255693887833502</v>
      </c>
      <c r="L65" s="54">
        <v>277.04873114589111</v>
      </c>
      <c r="M65" s="54">
        <v>880.00248391337902</v>
      </c>
      <c r="N65" s="54">
        <v>-19.052822256502168</v>
      </c>
      <c r="O65" s="54">
        <v>1431.4981028964708</v>
      </c>
      <c r="P65" s="54">
        <v>66.593294563096379</v>
      </c>
      <c r="Q65" s="54">
        <v>52.707819898410492</v>
      </c>
      <c r="R65" s="55">
        <v>589.34993506659953</v>
      </c>
      <c r="S65" s="55">
        <v>6569.7672783717935</v>
      </c>
    </row>
    <row r="66" spans="1:19" x14ac:dyDescent="0.3">
      <c r="A66" s="45">
        <f t="shared" si="1"/>
        <v>44381</v>
      </c>
      <c r="B66" s="53">
        <v>297.5878579146065</v>
      </c>
      <c r="C66" s="54">
        <v>313.70619030224373</v>
      </c>
      <c r="D66" s="54">
        <v>3780.8099743406174</v>
      </c>
      <c r="E66" s="54">
        <v>448.04887100750443</v>
      </c>
      <c r="F66" s="54">
        <v>1186.2261988723644</v>
      </c>
      <c r="G66" s="54">
        <v>715.60548110530237</v>
      </c>
      <c r="H66" s="54">
        <v>116.44136508861288</v>
      </c>
      <c r="I66" s="54">
        <v>719.68171312500294</v>
      </c>
      <c r="J66" s="54">
        <v>579.97391110549393</v>
      </c>
      <c r="K66" s="53">
        <v>54.704238424340218</v>
      </c>
      <c r="L66" s="54">
        <v>456.11819103807136</v>
      </c>
      <c r="M66" s="54">
        <v>1069.6624960874244</v>
      </c>
      <c r="N66" s="54">
        <v>19.161204632661224</v>
      </c>
      <c r="O66" s="54">
        <v>1423.5924247804683</v>
      </c>
      <c r="P66" s="54">
        <v>88.733358267751299</v>
      </c>
      <c r="Q66" s="54">
        <v>101.59302928105183</v>
      </c>
      <c r="R66" s="55">
        <v>668.28885625038993</v>
      </c>
      <c r="S66" s="55">
        <v>8158.0815628618002</v>
      </c>
    </row>
    <row r="67" spans="1:19" x14ac:dyDescent="0.3">
      <c r="A67" s="45">
        <f t="shared" si="1"/>
        <v>44388</v>
      </c>
      <c r="B67" s="53">
        <v>597.52304034597682</v>
      </c>
      <c r="C67" s="54">
        <v>352.5907424486121</v>
      </c>
      <c r="D67" s="54">
        <v>3678.3912898316607</v>
      </c>
      <c r="E67" s="54">
        <v>973.9844201522933</v>
      </c>
      <c r="F67" s="54">
        <v>1606.7904948504447</v>
      </c>
      <c r="G67" s="54">
        <v>993.27667925227956</v>
      </c>
      <c r="H67" s="54">
        <v>217.27124539850303</v>
      </c>
      <c r="I67" s="54">
        <v>925.26665776518871</v>
      </c>
      <c r="J67" s="54">
        <v>877.79853592741983</v>
      </c>
      <c r="K67" s="53">
        <v>56.89872680592299</v>
      </c>
      <c r="L67" s="54">
        <v>619.56332184280666</v>
      </c>
      <c r="M67" s="54">
        <v>1112.0089969589039</v>
      </c>
      <c r="N67" s="54">
        <v>155.98084595273099</v>
      </c>
      <c r="O67" s="54">
        <v>1189.2744101154865</v>
      </c>
      <c r="P67" s="54">
        <v>105.05054544561276</v>
      </c>
      <c r="Q67" s="54">
        <v>183.17574002303263</v>
      </c>
      <c r="R67" s="55">
        <v>732.30942580928377</v>
      </c>
      <c r="S67" s="55">
        <v>10222.893105972347</v>
      </c>
    </row>
    <row r="68" spans="1:19" x14ac:dyDescent="0.3">
      <c r="A68" s="45">
        <f t="shared" si="1"/>
        <v>44395</v>
      </c>
      <c r="B68" s="53">
        <v>683.59629582151479</v>
      </c>
      <c r="C68" s="54">
        <v>410.89846852573442</v>
      </c>
      <c r="D68" s="54">
        <v>2765.880305913704</v>
      </c>
      <c r="E68" s="54">
        <v>1191.5887767861623</v>
      </c>
      <c r="F68" s="54">
        <v>1654.5581639634152</v>
      </c>
      <c r="G68" s="54">
        <v>1075.2532906562656</v>
      </c>
      <c r="H68" s="54">
        <v>192.39311884351923</v>
      </c>
      <c r="I68" s="54">
        <v>978.07843348855545</v>
      </c>
      <c r="J68" s="54">
        <v>1054.6985348718715</v>
      </c>
      <c r="K68" s="53">
        <v>79.209400012740559</v>
      </c>
      <c r="L68" s="54">
        <v>755.50659328884228</v>
      </c>
      <c r="M68" s="54">
        <v>820.42891549158105</v>
      </c>
      <c r="N68" s="54">
        <v>160.70085203906945</v>
      </c>
      <c r="O68" s="54">
        <v>855.67449908295691</v>
      </c>
      <c r="P68" s="54">
        <v>116.40800363066489</v>
      </c>
      <c r="Q68" s="54">
        <v>145.37689552578394</v>
      </c>
      <c r="R68" s="55">
        <v>587.88078393751323</v>
      </c>
      <c r="S68" s="55">
        <v>10006.945388870707</v>
      </c>
    </row>
    <row r="69" spans="1:19" x14ac:dyDescent="0.3">
      <c r="A69" s="45">
        <f t="shared" si="1"/>
        <v>44402</v>
      </c>
      <c r="B69" s="53">
        <v>490.13887611434279</v>
      </c>
      <c r="C69" s="54">
        <v>450.17733778914828</v>
      </c>
      <c r="D69" s="54">
        <v>2101.6209015503373</v>
      </c>
      <c r="E69" s="54">
        <v>1333.3459050311612</v>
      </c>
      <c r="F69" s="54">
        <v>1383.5101598941721</v>
      </c>
      <c r="G69" s="54">
        <v>918.63407549518195</v>
      </c>
      <c r="H69" s="54">
        <v>173.52233283558428</v>
      </c>
      <c r="I69" s="54">
        <v>664.90848606363181</v>
      </c>
      <c r="J69" s="54">
        <v>1223.9874920864204</v>
      </c>
      <c r="K69" s="53">
        <v>54.166418038851418</v>
      </c>
      <c r="L69" s="54">
        <v>753.87630304567131</v>
      </c>
      <c r="M69" s="54">
        <v>616.84690158636022</v>
      </c>
      <c r="N69" s="54">
        <v>200.97196378020385</v>
      </c>
      <c r="O69" s="54">
        <v>684.20692180243441</v>
      </c>
      <c r="P69" s="54">
        <v>99.983591958983737</v>
      </c>
      <c r="Q69" s="54">
        <v>111.61261039648846</v>
      </c>
      <c r="R69" s="55">
        <v>372.18418726783557</v>
      </c>
      <c r="S69" s="55">
        <v>8739.8455668600182</v>
      </c>
    </row>
    <row r="70" spans="1:19" x14ac:dyDescent="0.3">
      <c r="A70" s="45">
        <f t="shared" ref="A70:A92" si="2">A69+7</f>
        <v>44409</v>
      </c>
      <c r="B70" s="53">
        <v>568.92600063255531</v>
      </c>
      <c r="C70" s="54">
        <v>307.8021802416223</v>
      </c>
      <c r="D70" s="54">
        <v>1138.9591229661426</v>
      </c>
      <c r="E70" s="54">
        <v>1106.1964913264235</v>
      </c>
      <c r="F70" s="54">
        <v>842.37425101781673</v>
      </c>
      <c r="G70" s="54">
        <v>646.48334015866124</v>
      </c>
      <c r="H70" s="54">
        <v>128.09778918539803</v>
      </c>
      <c r="I70" s="54">
        <v>507.52282277722168</v>
      </c>
      <c r="J70" s="54">
        <v>1114.1402372687053</v>
      </c>
      <c r="K70" s="53">
        <v>50.93003562207349</v>
      </c>
      <c r="L70" s="54">
        <v>778.23775730646025</v>
      </c>
      <c r="M70" s="54">
        <v>333.4664268718102</v>
      </c>
      <c r="N70" s="54">
        <v>229.56766458908521</v>
      </c>
      <c r="O70" s="54">
        <v>326.63139796232224</v>
      </c>
      <c r="P70" s="54">
        <v>90.651522733294172</v>
      </c>
      <c r="Q70" s="54">
        <v>117.37758783842244</v>
      </c>
      <c r="R70" s="55">
        <v>198.47924057113511</v>
      </c>
      <c r="S70" s="55">
        <v>6360.5022355745459</v>
      </c>
    </row>
    <row r="71" spans="1:19" x14ac:dyDescent="0.3">
      <c r="A71" s="45">
        <f t="shared" si="2"/>
        <v>44416</v>
      </c>
      <c r="B71" s="53">
        <v>582.97675859325386</v>
      </c>
      <c r="C71" s="54">
        <v>274.53916792246014</v>
      </c>
      <c r="D71" s="54">
        <v>955.98360059580227</v>
      </c>
      <c r="E71" s="54">
        <v>1298.4250953657659</v>
      </c>
      <c r="F71" s="54">
        <v>415.50173254188553</v>
      </c>
      <c r="G71" s="54">
        <v>439.43241082533939</v>
      </c>
      <c r="H71" s="54">
        <v>87.671563456714864</v>
      </c>
      <c r="I71" s="54">
        <v>329.66155045234575</v>
      </c>
      <c r="J71" s="54">
        <v>1020.8988808717843</v>
      </c>
      <c r="K71" s="53">
        <v>17.364468902417599</v>
      </c>
      <c r="L71" s="54">
        <v>697.97239128081583</v>
      </c>
      <c r="M71" s="54">
        <v>283.6840190105645</v>
      </c>
      <c r="N71" s="54">
        <v>340.75194171998822</v>
      </c>
      <c r="O71" s="54">
        <v>367.02835023846234</v>
      </c>
      <c r="P71" s="54">
        <v>75.823998379361001</v>
      </c>
      <c r="Q71" s="54">
        <v>138.98269449615941</v>
      </c>
      <c r="R71" s="55">
        <v>165.8941811522223</v>
      </c>
      <c r="S71" s="55">
        <v>5405.0907606254059</v>
      </c>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46</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46</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47</v>
      </c>
      <c r="B2" s="111" t="s">
        <v>48</v>
      </c>
      <c r="C2" s="108" t="s">
        <v>19</v>
      </c>
      <c r="D2" s="109"/>
      <c r="E2" s="110"/>
      <c r="F2" s="108" t="s">
        <v>167</v>
      </c>
      <c r="G2" s="109"/>
      <c r="H2" s="110"/>
      <c r="I2" s="108" t="s">
        <v>21</v>
      </c>
      <c r="J2" s="109"/>
      <c r="K2" s="110"/>
      <c r="M2" s="111" t="s">
        <v>47</v>
      </c>
      <c r="N2" s="111" t="s">
        <v>48</v>
      </c>
      <c r="O2" s="108" t="s">
        <v>49</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50</v>
      </c>
      <c r="AN2" s="109"/>
      <c r="AO2" s="110"/>
      <c r="AQ2" s="111" t="s">
        <v>47</v>
      </c>
      <c r="AR2" s="111" t="s">
        <v>48</v>
      </c>
      <c r="AS2" s="108" t="s">
        <v>3</v>
      </c>
      <c r="AT2" s="109"/>
      <c r="AU2" s="110"/>
      <c r="AV2" s="108" t="s">
        <v>51</v>
      </c>
      <c r="AW2" s="109"/>
      <c r="AX2" s="110"/>
      <c r="AY2" s="108" t="s">
        <v>5</v>
      </c>
      <c r="AZ2" s="109"/>
      <c r="BA2" s="110"/>
      <c r="BB2" s="108" t="s">
        <v>52</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53</v>
      </c>
      <c r="D3" s="103" t="s">
        <v>54</v>
      </c>
      <c r="E3" s="104"/>
      <c r="F3" s="61" t="s">
        <v>53</v>
      </c>
      <c r="G3" s="103" t="s">
        <v>54</v>
      </c>
      <c r="H3" s="104"/>
      <c r="I3" s="61" t="s">
        <v>53</v>
      </c>
      <c r="J3" s="103" t="s">
        <v>54</v>
      </c>
      <c r="K3" s="104"/>
      <c r="M3" s="112"/>
      <c r="N3" s="112"/>
      <c r="O3" s="61" t="s">
        <v>53</v>
      </c>
      <c r="P3" s="103" t="s">
        <v>54</v>
      </c>
      <c r="Q3" s="104"/>
      <c r="R3" s="61" t="s">
        <v>53</v>
      </c>
      <c r="S3" s="103" t="s">
        <v>54</v>
      </c>
      <c r="T3" s="104"/>
      <c r="U3" s="61" t="s">
        <v>53</v>
      </c>
      <c r="V3" s="103" t="s">
        <v>54</v>
      </c>
      <c r="W3" s="104"/>
      <c r="X3" s="61" t="s">
        <v>53</v>
      </c>
      <c r="Y3" s="103" t="s">
        <v>54</v>
      </c>
      <c r="Z3" s="104"/>
      <c r="AA3" s="61" t="s">
        <v>53</v>
      </c>
      <c r="AB3" s="103" t="s">
        <v>54</v>
      </c>
      <c r="AC3" s="104"/>
      <c r="AD3" s="61" t="s">
        <v>53</v>
      </c>
      <c r="AE3" s="103" t="s">
        <v>54</v>
      </c>
      <c r="AF3" s="104"/>
      <c r="AG3" s="61" t="s">
        <v>53</v>
      </c>
      <c r="AH3" s="103" t="s">
        <v>54</v>
      </c>
      <c r="AI3" s="104"/>
      <c r="AJ3" s="61" t="s">
        <v>53</v>
      </c>
      <c r="AK3" s="103" t="s">
        <v>54</v>
      </c>
      <c r="AL3" s="104"/>
      <c r="AM3" s="61" t="s">
        <v>53</v>
      </c>
      <c r="AN3" s="103" t="s">
        <v>54</v>
      </c>
      <c r="AO3" s="104"/>
      <c r="AQ3" s="112"/>
      <c r="AR3" s="112"/>
      <c r="AS3" s="61" t="s">
        <v>53</v>
      </c>
      <c r="AT3" s="103" t="s">
        <v>54</v>
      </c>
      <c r="AU3" s="104"/>
      <c r="AV3" s="61" t="s">
        <v>53</v>
      </c>
      <c r="AW3" s="103" t="s">
        <v>54</v>
      </c>
      <c r="AX3" s="104"/>
      <c r="AY3" s="61" t="s">
        <v>53</v>
      </c>
      <c r="AZ3" s="103" t="s">
        <v>54</v>
      </c>
      <c r="BA3" s="104"/>
      <c r="BB3" s="61" t="s">
        <v>53</v>
      </c>
      <c r="BC3" s="103" t="s">
        <v>54</v>
      </c>
      <c r="BD3" s="104"/>
      <c r="BE3" s="61" t="s">
        <v>53</v>
      </c>
      <c r="BF3" s="103" t="s">
        <v>54</v>
      </c>
      <c r="BG3" s="104"/>
      <c r="BH3" s="61" t="s">
        <v>53</v>
      </c>
      <c r="BI3" s="103" t="s">
        <v>54</v>
      </c>
      <c r="BJ3" s="104"/>
      <c r="BK3" s="61" t="s">
        <v>53</v>
      </c>
      <c r="BL3" s="103" t="s">
        <v>54</v>
      </c>
      <c r="BM3" s="104"/>
      <c r="BN3" s="61" t="s">
        <v>53</v>
      </c>
      <c r="BO3" s="103" t="s">
        <v>54</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vt:lpstr>
      <vt:lpstr>Province natural </vt:lpstr>
      <vt:lpstr>Metro natural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2021-08-18T16:50:29Z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