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6_14 Sep\"/>
    </mc:Choice>
  </mc:AlternateContent>
  <xr:revisionPtr revIDLastSave="21" documentId="8_{F9C8D50B-EAEE-4407-B070-2B922A2F8AC8}" xr6:coauthVersionLast="33" xr6:coauthVersionMax="47" xr10:uidLastSave="{AC27953E-92A4-4B78-BCAB-B6F98FBF6C1A}"/>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5" i="7" l="1"/>
  <c r="O75" i="7"/>
  <c r="R75" i="7"/>
  <c r="S75" i="7"/>
  <c r="V75" i="7"/>
  <c r="M75" i="7"/>
  <c r="P75" i="7"/>
  <c r="Q75" i="7"/>
  <c r="T75" i="7"/>
  <c r="U75" i="7"/>
  <c r="D92" i="3"/>
  <c r="E92" i="3"/>
  <c r="F92" i="3"/>
  <c r="G92" i="3"/>
  <c r="H92" i="3"/>
  <c r="I92" i="3"/>
  <c r="J92" i="3"/>
  <c r="C92" i="3"/>
  <c r="D92" i="1"/>
  <c r="E92" i="1"/>
  <c r="F92" i="1"/>
  <c r="G92" i="1"/>
  <c r="H92" i="1"/>
  <c r="I92" i="1"/>
  <c r="J92" i="1"/>
  <c r="K92" i="1"/>
  <c r="L92" i="1"/>
  <c r="C92" i="1"/>
  <c r="D92" i="2"/>
  <c r="E92" i="2"/>
  <c r="C92" i="2"/>
  <c r="O74" i="7"/>
  <c r="Q73" i="7"/>
  <c r="S72" i="7"/>
  <c r="Q12" i="7"/>
  <c r="M9" i="7"/>
  <c r="N74" i="7"/>
  <c r="S74" i="7"/>
  <c r="T74" i="7"/>
  <c r="V74" i="7"/>
  <c r="M74" i="7"/>
  <c r="P74" i="7"/>
  <c r="Q74" i="7"/>
  <c r="R74" i="7"/>
  <c r="U74" i="7"/>
  <c r="O73" i="7"/>
  <c r="Q72" i="7"/>
  <c r="U5" i="7"/>
  <c r="M73" i="7"/>
  <c r="N73" i="7"/>
  <c r="T73" i="7"/>
  <c r="V73" i="7"/>
  <c r="P73" i="7"/>
  <c r="R73" i="7"/>
  <c r="S73" i="7"/>
  <c r="U73" i="7"/>
  <c r="O72" i="7"/>
  <c r="O10" i="7"/>
  <c r="N72" i="7"/>
  <c r="T72" i="7"/>
  <c r="V72" i="7"/>
  <c r="M72" i="7"/>
  <c r="P72" i="7"/>
  <c r="R72" i="7"/>
  <c r="U72" i="7"/>
  <c r="S13"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R2" i="5" l="1"/>
  <c r="P2" i="5"/>
  <c r="K2" i="5"/>
  <c r="Q2" i="5"/>
  <c r="N2" i="5"/>
  <c r="L2" i="5"/>
  <c r="O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E2" i="5"/>
  <c r="R27" i="7" l="1"/>
  <c r="T28" i="7"/>
  <c r="N25" i="7"/>
  <c r="Q25" i="7"/>
  <c r="O23" i="7"/>
  <c r="P23" i="7"/>
  <c r="S28" i="7"/>
  <c r="J2" i="5"/>
  <c r="F2" i="5"/>
  <c r="G2" i="5"/>
  <c r="V15" i="7"/>
  <c r="M22" i="7"/>
  <c r="U18" i="7"/>
  <c r="Q26" i="7" l="1"/>
  <c r="S29" i="7"/>
  <c r="N26" i="7"/>
  <c r="P24" i="7"/>
  <c r="T29" i="7"/>
  <c r="O24" i="7"/>
  <c r="R28" i="7"/>
  <c r="I2" i="5"/>
  <c r="H2" i="5"/>
  <c r="D2" i="5"/>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C2" i="5"/>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T41" i="7"/>
  <c r="Q38" i="7"/>
  <c r="S41" i="7"/>
  <c r="P36" i="7"/>
  <c r="R40" i="7"/>
  <c r="O36" i="7"/>
  <c r="U31" i="7"/>
  <c r="V28" i="7"/>
  <c r="M35" i="7"/>
  <c r="S42" i="7" l="1"/>
  <c r="O37" i="7"/>
  <c r="R41" i="7"/>
  <c r="Q39" i="7"/>
  <c r="T42" i="7"/>
  <c r="P37" i="7"/>
  <c r="N39" i="7"/>
  <c r="V29" i="7"/>
  <c r="M36" i="7"/>
  <c r="U32" i="7"/>
  <c r="Q40" i="7" l="1"/>
  <c r="N40" i="7"/>
  <c r="R42" i="7"/>
  <c r="P38" i="7"/>
  <c r="O38" i="7"/>
  <c r="T43" i="7"/>
  <c r="S43" i="7"/>
  <c r="V30" i="7"/>
  <c r="M37" i="7"/>
  <c r="U33" i="7"/>
  <c r="S44" i="7" l="1"/>
  <c r="R43" i="7"/>
  <c r="T44" i="7"/>
  <c r="N41" i="7"/>
  <c r="O39" i="7"/>
  <c r="Q41" i="7"/>
  <c r="P39" i="7"/>
  <c r="M38" i="7"/>
  <c r="U34" i="7"/>
  <c r="V31" i="7"/>
  <c r="N42" i="7" l="1"/>
  <c r="T45" i="7"/>
  <c r="P40" i="7"/>
  <c r="Q42" i="7"/>
  <c r="R44" i="7"/>
  <c r="S45" i="7"/>
  <c r="O40" i="7"/>
  <c r="U35" i="7"/>
  <c r="V32" i="7"/>
  <c r="M39" i="7"/>
  <c r="O41" i="7" l="1"/>
  <c r="Q43" i="7"/>
  <c r="P41" i="7"/>
  <c r="S46" i="7"/>
  <c r="T46" i="7"/>
  <c r="R45" i="7"/>
  <c r="N43" i="7"/>
  <c r="V33" i="7"/>
  <c r="M40" i="7"/>
  <c r="U36" i="7"/>
  <c r="S47" i="7" l="1"/>
  <c r="N44" i="7"/>
  <c r="R46" i="7"/>
  <c r="P42" i="7"/>
  <c r="Q44" i="7"/>
  <c r="T47" i="7"/>
  <c r="O42" i="7"/>
  <c r="U37" i="7"/>
  <c r="V34" i="7"/>
  <c r="M41" i="7"/>
  <c r="P43" i="7" l="1"/>
  <c r="O43" i="7"/>
  <c r="R47" i="7"/>
  <c r="T48" i="7"/>
  <c r="N45" i="7"/>
  <c r="S48" i="7"/>
  <c r="Q45" i="7"/>
  <c r="U38" i="7"/>
  <c r="M42" i="7"/>
  <c r="V35" i="7"/>
  <c r="T49" i="7" l="1"/>
  <c r="Q46" i="7"/>
  <c r="R48" i="7"/>
  <c r="S49" i="7"/>
  <c r="O44" i="7"/>
  <c r="N46" i="7"/>
  <c r="P44" i="7"/>
  <c r="M43" i="7"/>
  <c r="U39" i="7"/>
  <c r="V36" i="7"/>
  <c r="S50" i="7" l="1"/>
  <c r="P45" i="7"/>
  <c r="R49" i="7"/>
  <c r="N47" i="7"/>
  <c r="T50" i="7"/>
  <c r="Q47" i="7"/>
  <c r="O45" i="7"/>
  <c r="U40" i="7"/>
  <c r="V37" i="7"/>
  <c r="M44" i="7"/>
  <c r="Q48" i="7" l="1"/>
  <c r="O46" i="7"/>
  <c r="T51" i="7"/>
  <c r="P46" i="7"/>
  <c r="N48" i="7"/>
  <c r="S51" i="7"/>
  <c r="R50" i="7"/>
  <c r="V38" i="7"/>
  <c r="U41" i="7"/>
  <c r="M45" i="7"/>
  <c r="P47" i="7" l="1"/>
  <c r="T52" i="7"/>
  <c r="S52" i="7"/>
  <c r="O47" i="7"/>
  <c r="N49" i="7"/>
  <c r="Q49" i="7"/>
  <c r="R51" i="7"/>
  <c r="U42" i="7"/>
  <c r="M46" i="7"/>
  <c r="V39" i="7"/>
  <c r="O48" i="7" l="1"/>
  <c r="S53" i="7"/>
  <c r="T53" i="7"/>
  <c r="Q50" i="7"/>
  <c r="N50" i="7"/>
  <c r="P48" i="7"/>
  <c r="R52" i="7"/>
  <c r="M47" i="7"/>
  <c r="V40" i="7"/>
  <c r="U43" i="7"/>
  <c r="Q51" i="7" l="1"/>
  <c r="P49" i="7"/>
  <c r="R53" i="7"/>
  <c r="N51" i="7"/>
  <c r="S54" i="7"/>
  <c r="T54" i="7"/>
  <c r="O49" i="7"/>
  <c r="U44" i="7"/>
  <c r="M48" i="7"/>
  <c r="V41" i="7"/>
  <c r="R54" i="7" l="1"/>
  <c r="T55" i="7"/>
  <c r="P50" i="7"/>
  <c r="O50" i="7"/>
  <c r="M49" i="7"/>
  <c r="N52" i="7"/>
  <c r="S55" i="7"/>
  <c r="Q52" i="7"/>
  <c r="V42" i="7"/>
  <c r="U45" i="7"/>
  <c r="Q53" i="7" l="1"/>
  <c r="O51" i="7"/>
  <c r="S56" i="7"/>
  <c r="P51" i="7"/>
  <c r="N53" i="7"/>
  <c r="T56" i="7"/>
  <c r="R55" i="7"/>
  <c r="M50" i="7"/>
  <c r="U46" i="7"/>
  <c r="V43" i="7"/>
  <c r="M51" i="7" l="1"/>
  <c r="S57" i="7"/>
  <c r="T57" i="7"/>
  <c r="O52" i="7"/>
  <c r="P52" i="7"/>
  <c r="R56" i="7"/>
  <c r="N54" i="7"/>
  <c r="Q54" i="7"/>
  <c r="V44" i="7"/>
  <c r="U47" i="7"/>
  <c r="R57" i="7" l="1"/>
  <c r="Q55" i="7"/>
  <c r="O53" i="7"/>
  <c r="S58" i="7"/>
  <c r="P53" i="7"/>
  <c r="N55" i="7"/>
  <c r="T58" i="7"/>
  <c r="M52" i="7"/>
  <c r="U48" i="7"/>
  <c r="V45" i="7"/>
  <c r="Q56" i="7" l="1"/>
  <c r="N56" i="7"/>
  <c r="P54" i="7"/>
  <c r="R58" i="7"/>
  <c r="T59" i="7"/>
  <c r="S59" i="7"/>
  <c r="O54" i="7"/>
  <c r="M53" i="7"/>
  <c r="U49" i="7"/>
  <c r="V46" i="7"/>
  <c r="O55" i="7" l="1"/>
  <c r="R59" i="7"/>
  <c r="P55" i="7"/>
  <c r="S60" i="7"/>
  <c r="U50" i="7"/>
  <c r="T60" i="7"/>
  <c r="N57" i="7"/>
  <c r="M54" i="7"/>
  <c r="Q57" i="7"/>
  <c r="V47" i="7"/>
  <c r="P56" i="7" l="1"/>
  <c r="Q58" i="7"/>
  <c r="T61" i="7"/>
  <c r="S61" i="7"/>
  <c r="R60" i="7"/>
  <c r="N58" i="7"/>
  <c r="O56" i="7"/>
  <c r="M55" i="7"/>
  <c r="U51" i="7"/>
  <c r="V48" i="7"/>
  <c r="R61" i="7" l="1"/>
  <c r="S62" i="7"/>
  <c r="U52" i="7"/>
  <c r="P57" i="7"/>
  <c r="Q59" i="7"/>
  <c r="T62" i="7"/>
  <c r="N59" i="7"/>
  <c r="O57" i="7"/>
  <c r="V49" i="7"/>
  <c r="S63" i="7" l="1"/>
  <c r="T63" i="7"/>
  <c r="R62" i="7"/>
  <c r="O58" i="7"/>
  <c r="Q60" i="7"/>
  <c r="N60" i="7"/>
  <c r="P58" i="7"/>
  <c r="U53" i="7"/>
  <c r="V50" i="7"/>
  <c r="R63" i="7" l="1"/>
  <c r="P59" i="7"/>
  <c r="O59" i="7"/>
  <c r="T64" i="7"/>
  <c r="Q61" i="7"/>
  <c r="S64" i="7"/>
  <c r="N61" i="7"/>
  <c r="U54" i="7"/>
  <c r="V51" i="7"/>
  <c r="U55" i="7" l="1"/>
  <c r="S65" i="7"/>
  <c r="O60" i="7"/>
  <c r="T65" i="7"/>
  <c r="P60" i="7"/>
  <c r="R64" i="7"/>
  <c r="N62" i="7"/>
  <c r="Q62" i="7"/>
  <c r="V52" i="7"/>
  <c r="Q63" i="7" l="1"/>
  <c r="S66" i="7"/>
  <c r="O61" i="7"/>
  <c r="P61" i="7"/>
  <c r="N63" i="7"/>
  <c r="T66" i="7"/>
  <c r="R65" i="7"/>
  <c r="U56" i="7"/>
  <c r="V53" i="7"/>
  <c r="T67" i="7" l="1"/>
  <c r="O62" i="7"/>
  <c r="S67" i="7"/>
  <c r="N64" i="7"/>
  <c r="U57" i="7"/>
  <c r="R66" i="7"/>
  <c r="P62" i="7"/>
  <c r="Q64" i="7"/>
  <c r="V54" i="7"/>
  <c r="O63" i="7" l="1"/>
  <c r="Q65" i="7"/>
  <c r="P63" i="7"/>
  <c r="N65" i="7"/>
  <c r="U58" i="7"/>
  <c r="T68" i="7"/>
  <c r="R67" i="7"/>
  <c r="S68" i="7"/>
  <c r="B2" i="5"/>
  <c r="V55" i="7"/>
  <c r="Q66" i="7" l="1"/>
  <c r="U59" i="7"/>
  <c r="S69" i="7"/>
  <c r="P64" i="7"/>
  <c r="T69" i="7"/>
  <c r="R68" i="7"/>
  <c r="N66" i="7"/>
  <c r="O64" i="7"/>
  <c r="M56" i="7"/>
  <c r="N67" i="7" l="1"/>
  <c r="P65" i="7"/>
  <c r="S70" i="7"/>
  <c r="R69" i="7"/>
  <c r="T70" i="7"/>
  <c r="U60" i="7"/>
  <c r="O65" i="7"/>
  <c r="Q67" i="7"/>
  <c r="M57" i="7"/>
  <c r="Q68" i="7" l="1"/>
  <c r="R70" i="7"/>
  <c r="O66" i="7"/>
  <c r="S71" i="7"/>
  <c r="U61" i="7"/>
  <c r="P66" i="7"/>
  <c r="T71" i="7"/>
  <c r="N68" i="7"/>
  <c r="M58" i="7" l="1"/>
  <c r="P67" i="7"/>
  <c r="O67" i="7"/>
  <c r="U62" i="7"/>
  <c r="R71" i="7"/>
  <c r="N69" i="7"/>
  <c r="Q69" i="7"/>
  <c r="M59" i="7"/>
  <c r="V56" i="7"/>
  <c r="Q70" i="7" l="1"/>
  <c r="O68" i="7"/>
  <c r="N70" i="7"/>
  <c r="P68" i="7"/>
  <c r="U63" i="7"/>
  <c r="M60" i="7"/>
  <c r="V57" i="7"/>
  <c r="U64" i="7" l="1"/>
  <c r="P69" i="7"/>
  <c r="N71" i="7"/>
  <c r="O69" i="7"/>
  <c r="Q71" i="7"/>
  <c r="V58" i="7"/>
  <c r="M61" i="7"/>
  <c r="P70" i="7" l="1"/>
  <c r="O70" i="7"/>
  <c r="V59" i="7"/>
  <c r="U65" i="7"/>
  <c r="M62" i="7"/>
  <c r="V60" i="7" l="1"/>
  <c r="U66" i="7"/>
  <c r="M63" i="7"/>
  <c r="O71" i="7"/>
  <c r="P71" i="7"/>
  <c r="V61" i="7" l="1"/>
  <c r="M64" i="7"/>
  <c r="U67" i="7"/>
  <c r="V62" i="7" l="1"/>
  <c r="M65" i="7"/>
  <c r="U68" i="7"/>
  <c r="U69" i="7" l="1"/>
  <c r="V63" i="7"/>
  <c r="M66" i="7"/>
  <c r="M67" i="7" l="1"/>
  <c r="V64" i="7"/>
  <c r="U70" i="7"/>
  <c r="U71" i="7" l="1"/>
  <c r="V65" i="7"/>
  <c r="M68" i="7"/>
  <c r="V66" i="7" l="1"/>
  <c r="M69" i="7"/>
  <c r="M70" i="7" l="1"/>
  <c r="V67" i="7"/>
  <c r="M71" i="7" l="1"/>
  <c r="V68" i="7"/>
  <c r="V69" i="7" l="1"/>
  <c r="S2" i="5" l="1"/>
  <c r="V70" i="7"/>
  <c r="V7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sharedStrings.xml><?xml version="1.0" encoding="utf-8"?>
<sst xmlns="http://schemas.openxmlformats.org/spreadsheetml/2006/main" count="468" uniqueCount="173">
  <si>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</si>
  <si>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</si>
  <si>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</si>
  <si>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</si>
  <si>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</si>
  <si>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</si>
  <si>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</si>
  <si>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</si>
  <si>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</si>
  <si>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</si>
  <si>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</si>
  <si>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</si>
  <si>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</si>
  <si>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</si>
  <si>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</si>
  <si>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</si>
  <si>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</si>
  <si>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</si>
  <si>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</si>
  <si>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</si>
  <si>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</si>
  <si>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</si>
  <si>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</si>
  <si>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</si>
  <si>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</si>
  <si>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</si>
  <si>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</si>
  <si>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</si>
  <si>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</si>
  <si>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</si>
  <si>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</si>
  <si>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</si>
  <si>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</si>
  <si>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</si>
  <si>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</si>
  <si>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</si>
  <si>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</si>
  <si>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</si>
  <si>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</si>
  <si>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</si>
  <si>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</si>
  <si>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</si>
  <si>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</si>
  <si>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</si>
  <si>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</si>
  <si>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</si>
  <si>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</si>
  <si>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</si>
  <si>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</si>
  <si>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</si>
  <si>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</si>
  <si>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</si>
  <si>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</si>
  <si>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</si>
  <si>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</si>
  <si>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</si>
  <si>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</si>
  <si>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</si>
  <si>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</si>
  <si>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</si>
  <si>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</si>
  <si>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</si>
  <si>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</si>
  <si>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</si>
  <si>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</si>
  <si>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</si>
  <si>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</si>
  <si>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</si>
  <si>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</si>
  <si>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</si>
  <si>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</si>
  <si>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</si>
  <si>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</si>
  <si>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</si>
  <si>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</si>
  <si>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</si>
  <si>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</si>
  <si>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</si>
  <si>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</si>
  <si>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</si>
  <si>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</si>
  <si>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</si>
  <si>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</si>
  <si>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</si>
  <si>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</si>
  <si>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</si>
  <si>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</si>
  <si>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</si>
  <si>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</si>
  <si>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</si>
  <si>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</si>
  <si>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</si>
  <si>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</si>
  <si>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</si>
  <si>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</si>
  <si>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</si>
  <si>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</si>
  <si>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</si>
  <si>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</si>
  <si>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</si>
  <si>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</si>
  <si>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</si>
  <si>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</si>
  <si>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</si>
  <si>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</si>
  <si>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</si>
  <si>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</si>
  <si>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</si>
  <si>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</si>
  <si>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</si>
  <si>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</si>
  <si>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</si>
  <si>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</si>
  <si>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</si>
  <si>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</si>
  <si>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</si>
  <si>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</si>
  <si>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</si>
  <si>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</si>
  <si>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</si>
  <si>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</si>
  <si>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</si>
  <si>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</si>
  <si>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</si>
  <si>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</si>
  <si>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</si>
  <si>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</si>
  <si>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</si>
  <si>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</si>
  <si>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</si>
  <si>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</si>
  <si>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</si>
  <si>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</si>
  <si>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</si>
  <si>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</si>
  <si>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</si>
  <si>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</si>
  <si>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</si>
  <si>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</si>
  <si>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</si>
  <si>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</si>
  <si>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</si>
  <si>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</si>
  <si>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</si>
  <si>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</si>
  <si>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</si>
  <si>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</si>
  <si>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</si>
  <si>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</si>
  <si>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</si>
  <si>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</si>
  <si>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</si>
  <si>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</si>
  <si>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</si>
  <si>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</si>
  <si>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</si>
  <si>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</si>
  <si>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</si>
  <si>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</si>
  <si>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</si>
  <si>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</si>
  <si>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</si>
  <si>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</si>
  <si>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</si>
  <si>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</si>
  <si>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</si>
  <si>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</si>
  <si>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</si>
  <si>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</si>
  <si>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29 Dec 2019 - 11 Sep 2021</t>
  </si>
  <si>
    <t xml:space="preserve">3 May 2020 - 11 Sep 2021 </t>
  </si>
  <si>
    <t>3 May 2020 - 11 Sep 2021</t>
  </si>
  <si>
    <t xml:space="preserve">3 May 2020 - 11 Sep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</si>
</sst>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2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5 – 11 september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14 September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4"/>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9" t="s">
        <v>23</v>
      </c>
      <c r="B1" s="90"/>
      <c r="C1" s="86" t="s">
        <v>160</v>
      </c>
      <c r="D1" s="87"/>
      <c r="E1" s="88"/>
    </row>
    <row r="2" spans="1:6" ht="14.4" customHeight="1" x14ac:dyDescent="0.3">
      <c r="A2" s="91"/>
      <c r="B2" s="92"/>
      <c r="C2" s="8" t="s">
        <v>19</v>
      </c>
      <c r="D2" s="8" t="s">
        <v>20</v>
      </c>
      <c r="E2" s="8" t="s">
        <v>21</v>
      </c>
    </row>
    <row r="3" spans="1:6" x14ac:dyDescent="0.3">
      <c r="A3" s="3">
        <v>1</v>
      </c>
      <c r="B3" s="4">
        <v>43828</v>
      </c>
      <c r="C3" s="5">
        <v>10453.377412203954</v>
      </c>
      <c r="D3" s="5">
        <v>9084.2658517110176</v>
      </c>
      <c r="E3" s="5">
        <v>1369.1115604929371</v>
      </c>
      <c r="F3" s="1"/>
    </row>
    <row r="4" spans="1:6" x14ac:dyDescent="0.3">
      <c r="A4" s="3">
        <v>2</v>
      </c>
      <c r="B4" s="4">
        <v>43835</v>
      </c>
      <c r="C4" s="5">
        <v>9675.9635804344525</v>
      </c>
      <c r="D4" s="5">
        <v>8803.6352323981846</v>
      </c>
      <c r="E4" s="5">
        <v>872.32834803626884</v>
      </c>
      <c r="F4" s="1"/>
    </row>
    <row r="5" spans="1:6" x14ac:dyDescent="0.3">
      <c r="A5" s="3">
        <v>3</v>
      </c>
      <c r="B5" s="4">
        <v>43842</v>
      </c>
      <c r="C5" s="5">
        <v>9252.9539570499946</v>
      </c>
      <c r="D5" s="5">
        <v>8450.7051766144396</v>
      </c>
      <c r="E5" s="5">
        <v>802.2487804355552</v>
      </c>
      <c r="F5" s="1"/>
    </row>
    <row r="6" spans="1:6" x14ac:dyDescent="0.3">
      <c r="A6" s="3">
        <v>4</v>
      </c>
      <c r="B6" s="4">
        <v>43849</v>
      </c>
      <c r="C6" s="5">
        <v>8622.1750669157809</v>
      </c>
      <c r="D6" s="5">
        <v>7784.6860044687437</v>
      </c>
      <c r="E6" s="5">
        <v>837.48906244703767</v>
      </c>
      <c r="F6" s="1"/>
    </row>
    <row r="7" spans="1:6" x14ac:dyDescent="0.3">
      <c r="A7" s="3">
        <v>5</v>
      </c>
      <c r="B7" s="4">
        <v>43856</v>
      </c>
      <c r="C7" s="5">
        <v>9409.0753657800215</v>
      </c>
      <c r="D7" s="5">
        <v>8409.1498910127848</v>
      </c>
      <c r="E7" s="5">
        <v>999.92547476723701</v>
      </c>
      <c r="F7" s="1"/>
    </row>
    <row r="8" spans="1:6" x14ac:dyDescent="0.3">
      <c r="A8" s="3">
        <v>6</v>
      </c>
      <c r="B8" s="4">
        <v>43863</v>
      </c>
      <c r="C8" s="5">
        <v>10092.191627537621</v>
      </c>
      <c r="D8" s="5">
        <v>8988.4658434368012</v>
      </c>
      <c r="E8" s="5">
        <v>1103.72578410082</v>
      </c>
      <c r="F8" s="1"/>
    </row>
    <row r="9" spans="1:6" x14ac:dyDescent="0.3">
      <c r="A9" s="3">
        <v>7</v>
      </c>
      <c r="B9" s="4">
        <v>43870</v>
      </c>
      <c r="C9" s="5">
        <v>9277.1210204003855</v>
      </c>
      <c r="D9" s="5">
        <v>8322.767648847519</v>
      </c>
      <c r="E9" s="5">
        <v>954.35337155286652</v>
      </c>
      <c r="F9" s="1"/>
    </row>
    <row r="10" spans="1:6" x14ac:dyDescent="0.3">
      <c r="A10" s="3">
        <v>8</v>
      </c>
      <c r="B10" s="4">
        <v>43877</v>
      </c>
      <c r="C10" s="5">
        <v>9305.1125941532118</v>
      </c>
      <c r="D10" s="5">
        <v>8355.3792837187484</v>
      </c>
      <c r="E10" s="5">
        <v>949.73331043446331</v>
      </c>
      <c r="F10" s="1"/>
    </row>
    <row r="11" spans="1:6" x14ac:dyDescent="0.3">
      <c r="A11" s="3">
        <v>9</v>
      </c>
      <c r="B11" s="4">
        <v>43884</v>
      </c>
      <c r="C11" s="5">
        <v>9015.3242792683068</v>
      </c>
      <c r="D11" s="5">
        <v>8070.0037195157292</v>
      </c>
      <c r="E11" s="5">
        <v>945.3205597525772</v>
      </c>
      <c r="F11" s="1"/>
    </row>
    <row r="12" spans="1:6" x14ac:dyDescent="0.3">
      <c r="A12" s="3">
        <v>10</v>
      </c>
      <c r="B12" s="4">
        <v>43891</v>
      </c>
      <c r="C12" s="5">
        <v>9829.7321342102496</v>
      </c>
      <c r="D12" s="5">
        <v>8578.9416246725195</v>
      </c>
      <c r="E12" s="5">
        <v>1250.7905095377293</v>
      </c>
      <c r="F12" s="1"/>
    </row>
    <row r="13" spans="1:6" x14ac:dyDescent="0.3">
      <c r="A13" s="3">
        <v>11</v>
      </c>
      <c r="B13" s="4">
        <v>43898</v>
      </c>
      <c r="C13" s="5">
        <v>9394.693807578602</v>
      </c>
      <c r="D13" s="5">
        <v>8391.0710485229756</v>
      </c>
      <c r="E13" s="5">
        <v>1003.6227590556271</v>
      </c>
      <c r="F13" s="1"/>
    </row>
    <row r="14" spans="1:6" x14ac:dyDescent="0.3">
      <c r="A14" s="3">
        <v>12</v>
      </c>
      <c r="B14" s="4">
        <v>43905</v>
      </c>
      <c r="C14" s="5">
        <v>9111.1226250468626</v>
      </c>
      <c r="D14" s="5">
        <v>8179.4181129678236</v>
      </c>
      <c r="E14" s="5">
        <v>931.7045120790392</v>
      </c>
      <c r="F14" s="1"/>
    </row>
    <row r="15" spans="1:6" x14ac:dyDescent="0.3">
      <c r="A15" s="3">
        <v>13</v>
      </c>
      <c r="B15" s="4">
        <v>43912</v>
      </c>
      <c r="C15" s="5">
        <v>9041.2580266525038</v>
      </c>
      <c r="D15" s="5">
        <v>8234.7633561014281</v>
      </c>
      <c r="E15" s="5">
        <v>806.49467055107516</v>
      </c>
      <c r="F15" s="1"/>
    </row>
    <row r="16" spans="1:6" x14ac:dyDescent="0.3">
      <c r="A16" s="3">
        <v>14</v>
      </c>
      <c r="B16" s="4">
        <v>43919</v>
      </c>
      <c r="C16" s="5">
        <v>8764.089877233966</v>
      </c>
      <c r="D16" s="5">
        <v>8232.187605492014</v>
      </c>
      <c r="E16" s="5">
        <v>531.90227174195172</v>
      </c>
      <c r="F16" s="1"/>
    </row>
    <row r="17" spans="1:5" x14ac:dyDescent="0.3">
      <c r="A17" s="3">
        <v>15</v>
      </c>
      <c r="B17" s="4">
        <v>43926</v>
      </c>
      <c r="C17" s="5">
        <v>8760.6317097673891</v>
      </c>
      <c r="D17" s="5">
        <v>8284.639342462915</v>
      </c>
      <c r="E17" s="5">
        <v>475.99236730447319</v>
      </c>
    </row>
    <row r="18" spans="1:5" x14ac:dyDescent="0.3">
      <c r="A18" s="3">
        <v>16</v>
      </c>
      <c r="B18" s="4">
        <v>43933</v>
      </c>
      <c r="C18" s="5">
        <v>8609.7234768760627</v>
      </c>
      <c r="D18" s="5">
        <v>8118.7523909995325</v>
      </c>
      <c r="E18" s="5">
        <v>490.97108587652906</v>
      </c>
    </row>
    <row r="19" spans="1:5" x14ac:dyDescent="0.3">
      <c r="A19" s="3">
        <v>17</v>
      </c>
      <c r="B19" s="4">
        <v>43940</v>
      </c>
      <c r="C19" s="5">
        <v>8424.8261677985174</v>
      </c>
      <c r="D19" s="5">
        <v>7932.1112097496152</v>
      </c>
      <c r="E19" s="5">
        <v>492.71495804890259</v>
      </c>
    </row>
    <row r="20" spans="1:5" x14ac:dyDescent="0.3">
      <c r="A20" s="3">
        <v>18</v>
      </c>
      <c r="B20" s="4">
        <v>43947</v>
      </c>
      <c r="C20" s="5">
        <v>8475.7592821810267</v>
      </c>
      <c r="D20" s="5">
        <v>7994.816792482352</v>
      </c>
      <c r="E20" s="5">
        <v>480.94248969867579</v>
      </c>
    </row>
    <row r="21" spans="1:5" x14ac:dyDescent="0.3">
      <c r="A21" s="3">
        <v>19</v>
      </c>
      <c r="B21" s="4">
        <v>43954</v>
      </c>
      <c r="C21" s="5">
        <v>8935.038459643969</v>
      </c>
      <c r="D21" s="5">
        <v>8337.1056124613497</v>
      </c>
      <c r="E21" s="5">
        <v>597.93284718262009</v>
      </c>
    </row>
    <row r="22" spans="1:5" x14ac:dyDescent="0.3">
      <c r="A22" s="3">
        <v>20</v>
      </c>
      <c r="B22" s="4">
        <v>43961</v>
      </c>
      <c r="C22" s="5">
        <v>9062.7813276872985</v>
      </c>
      <c r="D22" s="5">
        <v>8474.4317611495208</v>
      </c>
      <c r="E22" s="5">
        <v>588.34956653777726</v>
      </c>
    </row>
    <row r="23" spans="1:5" x14ac:dyDescent="0.3">
      <c r="A23" s="3">
        <v>21</v>
      </c>
      <c r="B23" s="4">
        <v>43968</v>
      </c>
      <c r="C23" s="5">
        <v>9270.2080579837766</v>
      </c>
      <c r="D23" s="5">
        <v>8618.2828801479354</v>
      </c>
      <c r="E23" s="5">
        <v>651.92517783584117</v>
      </c>
    </row>
    <row r="24" spans="1:5" x14ac:dyDescent="0.3">
      <c r="A24" s="3">
        <v>22</v>
      </c>
      <c r="B24" s="4">
        <v>43975</v>
      </c>
      <c r="C24" s="5">
        <v>9817.3698375254044</v>
      </c>
      <c r="D24" s="5">
        <v>9170.6150033715458</v>
      </c>
      <c r="E24" s="5">
        <v>646.75483415385816</v>
      </c>
    </row>
    <row r="25" spans="1:5" x14ac:dyDescent="0.3">
      <c r="A25" s="3">
        <v>23</v>
      </c>
      <c r="B25" s="4">
        <v>43982</v>
      </c>
      <c r="C25" s="5">
        <v>10504.870267123355</v>
      </c>
      <c r="D25" s="5">
        <v>9401.0904366047143</v>
      </c>
      <c r="E25" s="5">
        <v>1103.7798305186398</v>
      </c>
    </row>
    <row r="26" spans="1:5" x14ac:dyDescent="0.3">
      <c r="A26" s="3">
        <v>24</v>
      </c>
      <c r="B26" s="4">
        <v>43989</v>
      </c>
      <c r="C26" s="5">
        <v>11005.358418306521</v>
      </c>
      <c r="D26" s="5">
        <v>10017.848035920149</v>
      </c>
      <c r="E26" s="5">
        <v>987.51038238637125</v>
      </c>
    </row>
    <row r="27" spans="1:5" x14ac:dyDescent="0.3">
      <c r="A27" s="3">
        <v>25</v>
      </c>
      <c r="B27" s="4">
        <v>43996</v>
      </c>
      <c r="C27" s="5">
        <v>12396.724404376766</v>
      </c>
      <c r="D27" s="5">
        <v>11442.277115681047</v>
      </c>
      <c r="E27" s="5">
        <v>954.44728869571895</v>
      </c>
    </row>
    <row r="28" spans="1:5" x14ac:dyDescent="0.3">
      <c r="A28" s="3">
        <v>26</v>
      </c>
      <c r="B28" s="4">
        <v>44003</v>
      </c>
      <c r="C28" s="5">
        <v>12983.918126669369</v>
      </c>
      <c r="D28" s="5">
        <v>12011.27366006442</v>
      </c>
      <c r="E28" s="5">
        <v>972.64446660494832</v>
      </c>
    </row>
    <row r="29" spans="1:5" x14ac:dyDescent="0.3">
      <c r="A29" s="3">
        <v>27</v>
      </c>
      <c r="B29" s="4">
        <v>44010</v>
      </c>
      <c r="C29" s="5">
        <v>13956.192590781247</v>
      </c>
      <c r="D29" s="5">
        <v>12983.266083240815</v>
      </c>
      <c r="E29" s="5">
        <v>972.92650754043302</v>
      </c>
    </row>
    <row r="30" spans="1:5" x14ac:dyDescent="0.3">
      <c r="A30" s="3">
        <v>28</v>
      </c>
      <c r="B30" s="4">
        <v>44017</v>
      </c>
      <c r="C30" s="5">
        <v>15235.613191355664</v>
      </c>
      <c r="D30" s="5">
        <v>14291.577971617395</v>
      </c>
      <c r="E30" s="5">
        <v>944.03521973826867</v>
      </c>
    </row>
    <row r="31" spans="1:5" x14ac:dyDescent="0.3">
      <c r="A31" s="3">
        <v>29</v>
      </c>
      <c r="B31" s="4">
        <v>44024</v>
      </c>
      <c r="C31" s="5">
        <v>16708.653711321804</v>
      </c>
      <c r="D31" s="5">
        <v>15864.345107091674</v>
      </c>
      <c r="E31" s="5">
        <v>844.30860423013007</v>
      </c>
    </row>
    <row r="32" spans="1:5" x14ac:dyDescent="0.3">
      <c r="A32" s="3">
        <v>30</v>
      </c>
      <c r="B32" s="4">
        <v>44031</v>
      </c>
      <c r="C32" s="5">
        <v>16556.050128897929</v>
      </c>
      <c r="D32" s="5">
        <v>15760.590826673602</v>
      </c>
      <c r="E32" s="5">
        <v>795.45930222432685</v>
      </c>
    </row>
    <row r="33" spans="1:5" x14ac:dyDescent="0.3">
      <c r="A33" s="3">
        <v>31</v>
      </c>
      <c r="B33" s="4">
        <v>44038</v>
      </c>
      <c r="C33" s="5">
        <v>15635.37144515008</v>
      </c>
      <c r="D33" s="5">
        <v>14826.883774273785</v>
      </c>
      <c r="E33" s="5">
        <v>808.48767087629381</v>
      </c>
    </row>
    <row r="34" spans="1:5" x14ac:dyDescent="0.3">
      <c r="A34" s="3">
        <v>32</v>
      </c>
      <c r="B34" s="4">
        <v>44045</v>
      </c>
      <c r="C34" s="5">
        <v>14190.988408003022</v>
      </c>
      <c r="D34" s="5">
        <v>13316.361615822456</v>
      </c>
      <c r="E34" s="5">
        <v>874.62679218056689</v>
      </c>
    </row>
    <row r="35" spans="1:5" x14ac:dyDescent="0.3">
      <c r="A35" s="3">
        <v>33</v>
      </c>
      <c r="B35" s="4">
        <v>44052</v>
      </c>
      <c r="C35" s="5">
        <v>12735.369552055874</v>
      </c>
      <c r="D35" s="5">
        <v>11881.265427114107</v>
      </c>
      <c r="E35" s="5">
        <v>854.10412494176694</v>
      </c>
    </row>
    <row r="36" spans="1:5" x14ac:dyDescent="0.3">
      <c r="A36" s="3">
        <v>34</v>
      </c>
      <c r="B36" s="4">
        <v>44059</v>
      </c>
      <c r="C36" s="5">
        <v>12389.195928956371</v>
      </c>
      <c r="D36" s="5">
        <v>11335.806476138749</v>
      </c>
      <c r="E36" s="5">
        <v>1053.3894528176229</v>
      </c>
    </row>
    <row r="37" spans="1:5" x14ac:dyDescent="0.3">
      <c r="A37" s="3">
        <v>35</v>
      </c>
      <c r="B37" s="4">
        <v>44066</v>
      </c>
      <c r="C37" s="5">
        <v>11552.479479400687</v>
      </c>
      <c r="D37" s="5">
        <v>10408.470155545536</v>
      </c>
      <c r="E37" s="5">
        <v>1144.0093238551508</v>
      </c>
    </row>
    <row r="38" spans="1:5" x14ac:dyDescent="0.3">
      <c r="A38" s="3">
        <v>36</v>
      </c>
      <c r="B38" s="4">
        <v>44073</v>
      </c>
      <c r="C38" s="5">
        <v>11373.28138326943</v>
      </c>
      <c r="D38" s="5">
        <v>10183.318100143428</v>
      </c>
      <c r="E38" s="5">
        <v>1189.9632831260033</v>
      </c>
    </row>
    <row r="39" spans="1:5" x14ac:dyDescent="0.3">
      <c r="A39" s="3">
        <v>37</v>
      </c>
      <c r="B39" s="4">
        <v>44080</v>
      </c>
      <c r="C39" s="5">
        <v>10482.243266987756</v>
      </c>
      <c r="D39" s="5">
        <v>9300.4856206566892</v>
      </c>
      <c r="E39" s="5">
        <v>1181.7576463310675</v>
      </c>
    </row>
    <row r="40" spans="1:5" x14ac:dyDescent="0.3">
      <c r="A40" s="3">
        <v>38</v>
      </c>
      <c r="B40" s="4">
        <v>44087</v>
      </c>
      <c r="C40" s="5">
        <v>10004.169729471898</v>
      </c>
      <c r="D40" s="5">
        <v>8956.4144562023175</v>
      </c>
      <c r="E40" s="5">
        <v>1047.7552732695801</v>
      </c>
    </row>
    <row r="41" spans="1:5" x14ac:dyDescent="0.3">
      <c r="A41" s="3">
        <v>39</v>
      </c>
      <c r="B41" s="4">
        <v>44094</v>
      </c>
      <c r="C41" s="5">
        <v>10254.034800341575</v>
      </c>
      <c r="D41" s="5">
        <v>9031.9114514348548</v>
      </c>
      <c r="E41" s="5">
        <v>1222.1233489067192</v>
      </c>
    </row>
    <row r="42" spans="1:5" x14ac:dyDescent="0.3">
      <c r="A42" s="3">
        <v>40</v>
      </c>
      <c r="B42" s="4">
        <v>44101</v>
      </c>
      <c r="C42" s="5">
        <v>9936.4692529364329</v>
      </c>
      <c r="D42" s="5">
        <v>8851.6800986762064</v>
      </c>
      <c r="E42" s="5">
        <v>1084.7891542602263</v>
      </c>
    </row>
    <row r="43" spans="1:5" x14ac:dyDescent="0.3">
      <c r="A43" s="3">
        <v>41</v>
      </c>
      <c r="B43" s="4">
        <v>44108</v>
      </c>
      <c r="C43" s="5">
        <v>10518.661852757739</v>
      </c>
      <c r="D43" s="5">
        <v>9260.8044275391203</v>
      </c>
      <c r="E43" s="5">
        <v>1257.8574252186199</v>
      </c>
    </row>
    <row r="44" spans="1:5" x14ac:dyDescent="0.3">
      <c r="A44" s="3">
        <v>42</v>
      </c>
      <c r="B44" s="4">
        <v>44115</v>
      </c>
      <c r="C44" s="5">
        <v>10560.984704935681</v>
      </c>
      <c r="D44" s="5">
        <v>9410.1108767813857</v>
      </c>
      <c r="E44" s="5">
        <v>1150.8738281542958</v>
      </c>
    </row>
    <row r="45" spans="1:5" x14ac:dyDescent="0.3">
      <c r="A45" s="3">
        <v>43</v>
      </c>
      <c r="B45" s="4">
        <v>44122</v>
      </c>
      <c r="C45" s="5">
        <v>10447.398540244114</v>
      </c>
      <c r="D45" s="5">
        <v>9301.4125964681916</v>
      </c>
      <c r="E45" s="5">
        <v>1145.9859437759224</v>
      </c>
    </row>
    <row r="46" spans="1:5" x14ac:dyDescent="0.3">
      <c r="A46" s="3">
        <v>44</v>
      </c>
      <c r="B46" s="4">
        <v>44129</v>
      </c>
      <c r="C46" s="5">
        <v>10299.1184668566</v>
      </c>
      <c r="D46" s="5">
        <v>9165.7203367613765</v>
      </c>
      <c r="E46" s="5">
        <v>1133.3981300952232</v>
      </c>
    </row>
    <row r="47" spans="1:5" x14ac:dyDescent="0.3">
      <c r="A47" s="3">
        <v>45</v>
      </c>
      <c r="B47" s="4">
        <v>44136</v>
      </c>
      <c r="C47" s="5">
        <v>10473.324765933843</v>
      </c>
      <c r="D47" s="5">
        <v>9316.3144804511103</v>
      </c>
      <c r="E47" s="5">
        <v>1157.0102854827328</v>
      </c>
    </row>
    <row r="48" spans="1:5" x14ac:dyDescent="0.3">
      <c r="A48" s="3">
        <v>46</v>
      </c>
      <c r="B48" s="4">
        <v>44143</v>
      </c>
      <c r="C48" s="5">
        <v>10845.817073503415</v>
      </c>
      <c r="D48" s="5">
        <v>9746.0786874245878</v>
      </c>
      <c r="E48" s="5">
        <v>1099.7383860788273</v>
      </c>
    </row>
    <row r="49" spans="1:7" x14ac:dyDescent="0.3">
      <c r="A49" s="3">
        <v>47</v>
      </c>
      <c r="B49" s="4">
        <v>44150</v>
      </c>
      <c r="C49" s="5">
        <v>10733.715213107673</v>
      </c>
      <c r="D49" s="5">
        <v>9613.02079281853</v>
      </c>
      <c r="E49" s="5">
        <v>1120.6944202891436</v>
      </c>
      <c r="F49" s="34"/>
      <c r="G49" s="34"/>
    </row>
    <row r="50" spans="1:7" x14ac:dyDescent="0.3">
      <c r="A50" s="3">
        <v>48</v>
      </c>
      <c r="B50" s="4">
        <v>44157</v>
      </c>
      <c r="C50" s="5">
        <v>10599.181383982763</v>
      </c>
      <c r="D50" s="5">
        <v>9457.4527191346642</v>
      </c>
      <c r="E50" s="5">
        <v>1141.7286648481002</v>
      </c>
      <c r="F50" s="34"/>
      <c r="G50" s="34"/>
    </row>
    <row r="51" spans="1:7" x14ac:dyDescent="0.3">
      <c r="A51" s="3">
        <v>49</v>
      </c>
      <c r="B51" s="4">
        <v>44164</v>
      </c>
      <c r="C51" s="5">
        <v>11871.208803800386</v>
      </c>
      <c r="D51" s="5">
        <v>10577.870774054103</v>
      </c>
      <c r="E51" s="5">
        <v>1293.3380297462832</v>
      </c>
      <c r="F51" s="34"/>
      <c r="G51" s="34"/>
    </row>
    <row r="52" spans="1:7" x14ac:dyDescent="0.3">
      <c r="A52" s="3">
        <v>50</v>
      </c>
      <c r="B52" s="4">
        <v>44171</v>
      </c>
      <c r="C52" s="5">
        <v>12793.595669148823</v>
      </c>
      <c r="D52" s="5">
        <v>11555.858557210475</v>
      </c>
      <c r="E52" s="5">
        <v>1237.737111938347</v>
      </c>
      <c r="F52" s="34"/>
      <c r="G52" s="34"/>
    </row>
    <row r="53" spans="1:7" x14ac:dyDescent="0.3">
      <c r="A53" s="3">
        <v>51</v>
      </c>
      <c r="B53" s="4">
        <v>44178</v>
      </c>
      <c r="C53" s="5">
        <v>14300.838102225422</v>
      </c>
      <c r="D53" s="5">
        <v>12987.593434970586</v>
      </c>
      <c r="E53" s="5">
        <v>1313.2446672548347</v>
      </c>
      <c r="F53" s="34"/>
      <c r="G53" s="34"/>
    </row>
    <row r="54" spans="1:7" x14ac:dyDescent="0.3">
      <c r="A54" s="3">
        <v>52</v>
      </c>
      <c r="B54" s="4">
        <v>44185</v>
      </c>
      <c r="C54" s="5">
        <v>17513.080467590553</v>
      </c>
      <c r="D54" s="5">
        <v>15901.308040670665</v>
      </c>
      <c r="E54" s="5">
        <v>1611.7724269198875</v>
      </c>
      <c r="F54" s="34"/>
      <c r="G54" s="34"/>
    </row>
    <row r="55" spans="1:7" x14ac:dyDescent="0.3">
      <c r="A55" s="3">
        <v>53</v>
      </c>
      <c r="B55" s="4">
        <v>44192</v>
      </c>
      <c r="C55" s="5">
        <v>20219.305393234543</v>
      </c>
      <c r="D55" s="5">
        <v>19166.673582444768</v>
      </c>
      <c r="E55" s="5">
        <v>1052.6318107897782</v>
      </c>
      <c r="F55" s="34"/>
      <c r="G55" s="34"/>
    </row>
    <row r="56" spans="1:7" x14ac:dyDescent="0.3">
      <c r="A56" s="3">
        <v>1</v>
      </c>
      <c r="B56" s="4">
        <v>44199</v>
      </c>
      <c r="C56" s="5">
        <v>23486.043544213215</v>
      </c>
      <c r="D56" s="5">
        <v>22740.624491449977</v>
      </c>
      <c r="E56" s="5">
        <v>745.41905276323666</v>
      </c>
      <c r="F56" s="34"/>
      <c r="G56" s="34"/>
    </row>
    <row r="57" spans="1:7" x14ac:dyDescent="0.3">
      <c r="A57" s="3">
        <v>2</v>
      </c>
      <c r="B57" s="4">
        <v>44206</v>
      </c>
      <c r="C57" s="5">
        <v>24932.324174991536</v>
      </c>
      <c r="D57" s="5">
        <v>24199.904250506966</v>
      </c>
      <c r="E57" s="5">
        <v>732.41992448456949</v>
      </c>
      <c r="F57" s="34"/>
      <c r="G57" s="34"/>
    </row>
    <row r="58" spans="1:7" x14ac:dyDescent="0.3">
      <c r="A58" s="3">
        <v>3</v>
      </c>
      <c r="B58" s="4">
        <v>44213</v>
      </c>
      <c r="C58" s="5">
        <v>21780.762553672277</v>
      </c>
      <c r="D58" s="5">
        <v>21048.487301933332</v>
      </c>
      <c r="E58" s="5">
        <v>732.27525173894821</v>
      </c>
      <c r="F58" s="34"/>
      <c r="G58" s="34"/>
    </row>
    <row r="59" spans="1:7" x14ac:dyDescent="0.3">
      <c r="A59" s="3">
        <v>4</v>
      </c>
      <c r="B59" s="4">
        <v>44220</v>
      </c>
      <c r="C59" s="5">
        <v>15803.273765127742</v>
      </c>
      <c r="D59" s="5">
        <v>15122.491685894414</v>
      </c>
      <c r="E59" s="5">
        <v>680.78207923332718</v>
      </c>
      <c r="F59" s="34"/>
      <c r="G59" s="34"/>
    </row>
    <row r="60" spans="1:7" x14ac:dyDescent="0.3">
      <c r="A60" s="3">
        <v>5</v>
      </c>
      <c r="B60" s="4">
        <v>44227</v>
      </c>
      <c r="C60" s="5">
        <v>13810.533051572369</v>
      </c>
      <c r="D60" s="5">
        <v>12752.115917501946</v>
      </c>
      <c r="E60" s="5">
        <v>1058.4171340704224</v>
      </c>
      <c r="F60" s="34"/>
      <c r="G60" s="34"/>
    </row>
    <row r="61" spans="1:7" x14ac:dyDescent="0.3">
      <c r="A61" s="3">
        <v>6</v>
      </c>
      <c r="B61" s="4">
        <v>44234</v>
      </c>
      <c r="C61" s="5">
        <v>12170.057363033848</v>
      </c>
      <c r="D61" s="5">
        <v>11033.583783797321</v>
      </c>
      <c r="E61" s="5">
        <v>1136.4735792365252</v>
      </c>
      <c r="F61" s="34"/>
      <c r="G61" s="34"/>
    </row>
    <row r="62" spans="1:7" x14ac:dyDescent="0.3">
      <c r="A62" s="3">
        <v>7</v>
      </c>
      <c r="B62" s="4">
        <v>44241</v>
      </c>
      <c r="C62" s="5">
        <v>11427.892860887394</v>
      </c>
      <c r="D62" s="5">
        <v>10429.077835502172</v>
      </c>
      <c r="E62" s="5">
        <v>998.81502538522182</v>
      </c>
      <c r="F62" s="34"/>
      <c r="G62" s="34"/>
    </row>
    <row r="63" spans="1:7" x14ac:dyDescent="0.3">
      <c r="A63" s="3">
        <v>8</v>
      </c>
      <c r="B63" s="4">
        <v>44248</v>
      </c>
      <c r="C63" s="5">
        <v>10702.202428738547</v>
      </c>
      <c r="D63" s="5">
        <v>9648.9039359704693</v>
      </c>
      <c r="E63" s="5">
        <v>1053.2984927680777</v>
      </c>
      <c r="F63" s="34"/>
      <c r="G63" s="34"/>
    </row>
    <row r="64" spans="1:7" x14ac:dyDescent="0.3">
      <c r="A64" s="3">
        <v>9</v>
      </c>
      <c r="B64" s="4">
        <v>44255</v>
      </c>
      <c r="C64" s="5">
        <v>10961.595608708249</v>
      </c>
      <c r="D64" s="5">
        <v>9634.8983375876633</v>
      </c>
      <c r="E64" s="5">
        <v>1326.6972711205849</v>
      </c>
      <c r="F64" s="34"/>
      <c r="G64" s="34"/>
    </row>
    <row r="65" spans="1:7" x14ac:dyDescent="0.3">
      <c r="A65" s="3">
        <v>10</v>
      </c>
      <c r="B65" s="4">
        <v>44262</v>
      </c>
      <c r="C65" s="5">
        <v>10905.974847519879</v>
      </c>
      <c r="D65" s="5">
        <v>9760.4631826867771</v>
      </c>
      <c r="E65" s="5">
        <v>1145.5116648331027</v>
      </c>
      <c r="F65" s="34"/>
      <c r="G65" s="34"/>
    </row>
    <row r="66" spans="1:7" x14ac:dyDescent="0.3">
      <c r="A66" s="3">
        <v>11</v>
      </c>
      <c r="B66" s="4">
        <v>44269</v>
      </c>
      <c r="C66" s="5">
        <v>10151.30313505977</v>
      </c>
      <c r="D66" s="5">
        <v>9029.6346727612072</v>
      </c>
      <c r="E66" s="5">
        <v>1121.6684622985631</v>
      </c>
      <c r="F66" s="34"/>
      <c r="G66" s="34"/>
    </row>
    <row r="67" spans="1:7" x14ac:dyDescent="0.3">
      <c r="A67" s="3">
        <v>12</v>
      </c>
      <c r="B67" s="4">
        <v>44276</v>
      </c>
      <c r="C67" s="5">
        <v>10161.852317022827</v>
      </c>
      <c r="D67" s="5">
        <v>9149.774642229695</v>
      </c>
      <c r="E67" s="5">
        <v>1012.0776747931327</v>
      </c>
      <c r="F67" s="34"/>
      <c r="G67" s="34"/>
    </row>
    <row r="68" spans="1:7" x14ac:dyDescent="0.3">
      <c r="A68" s="3">
        <v>13</v>
      </c>
      <c r="B68" s="4">
        <v>44283</v>
      </c>
      <c r="C68" s="5">
        <v>10603.712647149438</v>
      </c>
      <c r="D68" s="5">
        <v>9250.5777088591294</v>
      </c>
      <c r="E68" s="5">
        <v>1353.1349382903068</v>
      </c>
      <c r="F68" s="34"/>
      <c r="G68" s="34"/>
    </row>
    <row r="69" spans="1:7" x14ac:dyDescent="0.3">
      <c r="A69" s="3">
        <v>14</v>
      </c>
      <c r="B69" s="4">
        <v>44290</v>
      </c>
      <c r="C69" s="5">
        <v>10835.481469443144</v>
      </c>
      <c r="D69" s="5">
        <v>9684.0678606366182</v>
      </c>
      <c r="E69" s="5">
        <v>1151.4136088065266</v>
      </c>
      <c r="F69" s="34"/>
      <c r="G69" s="34"/>
    </row>
    <row r="70" spans="1:7" x14ac:dyDescent="0.3">
      <c r="A70" s="3">
        <v>15</v>
      </c>
      <c r="B70" s="4">
        <v>44297</v>
      </c>
      <c r="C70" s="5">
        <v>10795.229658790564</v>
      </c>
      <c r="D70" s="5">
        <v>9686.3866485077524</v>
      </c>
      <c r="E70" s="5">
        <v>1108.8430102828129</v>
      </c>
      <c r="F70" s="34"/>
      <c r="G70" s="34"/>
    </row>
    <row r="71" spans="1:7" x14ac:dyDescent="0.3">
      <c r="A71" s="3">
        <v>16</v>
      </c>
      <c r="B71" s="4">
        <v>44304</v>
      </c>
      <c r="C71" s="5">
        <v>10620.393096364052</v>
      </c>
      <c r="D71" s="5">
        <v>9637.6369687800125</v>
      </c>
      <c r="E71" s="5">
        <v>982.7561275840394</v>
      </c>
      <c r="F71" s="34"/>
      <c r="G71" s="34"/>
    </row>
    <row r="72" spans="1:7" x14ac:dyDescent="0.3">
      <c r="A72" s="3">
        <v>17</v>
      </c>
      <c r="B72" s="4">
        <v>44311</v>
      </c>
      <c r="C72" s="5">
        <v>10914.376494432794</v>
      </c>
      <c r="D72" s="5">
        <v>9720.0047136089925</v>
      </c>
      <c r="E72" s="5">
        <v>1194.3717808238011</v>
      </c>
      <c r="F72" s="34"/>
      <c r="G72" s="34"/>
    </row>
    <row r="73" spans="1:7" x14ac:dyDescent="0.3">
      <c r="A73" s="3">
        <v>18</v>
      </c>
      <c r="B73" s="4">
        <v>44318</v>
      </c>
      <c r="C73" s="5">
        <v>11449.021299942062</v>
      </c>
      <c r="D73" s="5">
        <v>10280.575067945432</v>
      </c>
      <c r="E73" s="5">
        <v>1168.4462319966287</v>
      </c>
      <c r="F73" s="34"/>
      <c r="G73" s="34"/>
    </row>
    <row r="74" spans="1:7" x14ac:dyDescent="0.3">
      <c r="A74" s="3">
        <v>19</v>
      </c>
      <c r="B74" s="4">
        <v>44325</v>
      </c>
      <c r="C74" s="5">
        <v>11691.919433942649</v>
      </c>
      <c r="D74" s="5">
        <v>10602.879077644138</v>
      </c>
      <c r="E74" s="5">
        <v>1089.0403562985102</v>
      </c>
      <c r="F74" s="34"/>
      <c r="G74" s="34"/>
    </row>
    <row r="75" spans="1:7" x14ac:dyDescent="0.3">
      <c r="A75" s="3">
        <v>20</v>
      </c>
      <c r="B75" s="4">
        <v>44332</v>
      </c>
      <c r="C75" s="5">
        <v>11755.775420551392</v>
      </c>
      <c r="D75" s="5">
        <v>10690.932647729536</v>
      </c>
      <c r="E75" s="5">
        <v>1064.8427728218546</v>
      </c>
      <c r="F75" s="34"/>
      <c r="G75" s="34"/>
    </row>
    <row r="76" spans="1:7" x14ac:dyDescent="0.3">
      <c r="A76" s="3">
        <v>21</v>
      </c>
      <c r="B76" s="4">
        <v>44339</v>
      </c>
      <c r="C76" s="5">
        <v>12256.784328755093</v>
      </c>
      <c r="D76" s="5">
        <v>11114.729384443792</v>
      </c>
      <c r="E76" s="5">
        <v>1142.0549443113023</v>
      </c>
      <c r="F76" s="34"/>
      <c r="G76" s="34"/>
    </row>
    <row r="77" spans="1:7" x14ac:dyDescent="0.3">
      <c r="A77" s="3">
        <v>22</v>
      </c>
      <c r="B77" s="4">
        <v>44346</v>
      </c>
      <c r="C77" s="5">
        <v>13533.173569403218</v>
      </c>
      <c r="D77" s="5">
        <v>12326.52234144578</v>
      </c>
      <c r="E77" s="5">
        <v>1206.6512279574381</v>
      </c>
      <c r="F77" s="34"/>
      <c r="G77" s="34"/>
    </row>
    <row r="78" spans="1:7" x14ac:dyDescent="0.3">
      <c r="A78" s="3">
        <v>23</v>
      </c>
      <c r="B78" s="4">
        <v>44353</v>
      </c>
      <c r="C78" s="5">
        <v>14308.304202737947</v>
      </c>
      <c r="D78" s="5">
        <v>13047.623818459244</v>
      </c>
      <c r="E78" s="5">
        <v>1260.6803842787033</v>
      </c>
      <c r="F78" s="34"/>
      <c r="G78" s="34"/>
    </row>
    <row r="79" spans="1:7" x14ac:dyDescent="0.3">
      <c r="A79" s="3">
        <v>24</v>
      </c>
      <c r="B79" s="4">
        <v>44360</v>
      </c>
      <c r="C79" s="5">
        <v>13906.021021181237</v>
      </c>
      <c r="D79" s="5">
        <v>12782.916870162455</v>
      </c>
      <c r="E79" s="5">
        <v>1123.1041510187831</v>
      </c>
      <c r="F79" s="34"/>
      <c r="G79" s="34"/>
    </row>
    <row r="80" spans="1:7" x14ac:dyDescent="0.3">
      <c r="A80" s="3">
        <v>25</v>
      </c>
      <c r="B80" s="4">
        <v>44367</v>
      </c>
      <c r="C80" s="5">
        <v>15689.9836527027</v>
      </c>
      <c r="D80" s="5">
        <v>14638.895864158851</v>
      </c>
      <c r="E80" s="5">
        <v>1051.0877885438495</v>
      </c>
      <c r="F80" s="34"/>
      <c r="G80" s="34"/>
    </row>
    <row r="81" spans="1:7" x14ac:dyDescent="0.3">
      <c r="A81" s="3">
        <v>26</v>
      </c>
      <c r="B81" s="4">
        <v>44374</v>
      </c>
      <c r="C81" s="5">
        <v>17302.284235443469</v>
      </c>
      <c r="D81" s="5">
        <v>16294.604145113022</v>
      </c>
      <c r="E81" s="5">
        <v>1007.6800903304458</v>
      </c>
      <c r="F81" s="34"/>
      <c r="G81" s="34"/>
    </row>
    <row r="82" spans="1:7" x14ac:dyDescent="0.3">
      <c r="A82" s="3">
        <v>27</v>
      </c>
      <c r="B82" s="4">
        <v>44381</v>
      </c>
      <c r="C82" s="5">
        <v>18810.812918927102</v>
      </c>
      <c r="D82" s="5">
        <v>17977.962046433444</v>
      </c>
      <c r="E82" s="5">
        <v>832.85087249365665</v>
      </c>
      <c r="F82" s="34"/>
      <c r="G82" s="34"/>
    </row>
    <row r="83" spans="1:7" x14ac:dyDescent="0.3">
      <c r="A83" s="3">
        <v>28</v>
      </c>
      <c r="B83" s="4">
        <v>44388</v>
      </c>
      <c r="C83" s="5">
        <v>21274.420811903416</v>
      </c>
      <c r="D83" s="5">
        <v>19894.475381188444</v>
      </c>
      <c r="E83" s="5">
        <v>1379.9454307149717</v>
      </c>
      <c r="F83" s="34"/>
      <c r="G83" s="34"/>
    </row>
    <row r="84" spans="1:7" x14ac:dyDescent="0.3">
      <c r="A84" s="3">
        <v>29</v>
      </c>
      <c r="B84" s="4">
        <v>44395</v>
      </c>
      <c r="C84" s="5">
        <v>20330.080393849537</v>
      </c>
      <c r="D84" s="5">
        <v>19503.888772872131</v>
      </c>
      <c r="E84" s="5">
        <v>826.19162097740582</v>
      </c>
      <c r="F84" s="34"/>
      <c r="G84" s="34"/>
    </row>
    <row r="85" spans="1:7" x14ac:dyDescent="0.3">
      <c r="A85" s="3">
        <v>30</v>
      </c>
      <c r="B85" s="4">
        <v>44402</v>
      </c>
      <c r="C85" s="5">
        <v>19001.87687996867</v>
      </c>
      <c r="D85" s="5">
        <v>17859.511514422789</v>
      </c>
      <c r="E85" s="5">
        <v>1142.3653655458791</v>
      </c>
      <c r="F85" s="34"/>
      <c r="G85" s="34"/>
    </row>
    <row r="86" spans="1:7" x14ac:dyDescent="0.3">
      <c r="A86" s="3">
        <v>31</v>
      </c>
      <c r="B86" s="4">
        <v>44409</v>
      </c>
      <c r="C86" s="5">
        <v>17344.689847039434</v>
      </c>
      <c r="D86" s="5">
        <v>16018.899013384453</v>
      </c>
      <c r="E86" s="5">
        <v>1325.790833654981</v>
      </c>
      <c r="F86" s="34"/>
      <c r="G86" s="34"/>
    </row>
    <row r="87" spans="1:7" x14ac:dyDescent="0.3">
      <c r="A87" s="3">
        <v>32</v>
      </c>
      <c r="B87" s="4">
        <v>44416</v>
      </c>
      <c r="C87" s="5">
        <v>15546.294523143188</v>
      </c>
      <c r="D87" s="5">
        <v>14390.211853841782</v>
      </c>
      <c r="E87" s="5">
        <v>1156.0826693014076</v>
      </c>
      <c r="F87" s="34"/>
      <c r="G87" s="34"/>
    </row>
    <row r="88" spans="1:7" x14ac:dyDescent="0.3">
      <c r="A88" s="3">
        <v>33</v>
      </c>
      <c r="B88" s="4">
        <v>44423</v>
      </c>
      <c r="C88" s="5">
        <v>15655.869185027575</v>
      </c>
      <c r="D88" s="5">
        <v>14539.892162948148</v>
      </c>
      <c r="E88" s="5">
        <v>1115.9770220794267</v>
      </c>
      <c r="F88" s="34"/>
      <c r="G88" s="34"/>
    </row>
    <row r="89" spans="1:7" x14ac:dyDescent="0.3">
      <c r="A89" s="3">
        <v>34</v>
      </c>
      <c r="B89" s="4">
        <v>44430</v>
      </c>
      <c r="C89" s="5">
        <v>14744.569301642314</v>
      </c>
      <c r="D89" s="5">
        <v>13638.878348799639</v>
      </c>
      <c r="E89" s="5">
        <v>1105.6909528426738</v>
      </c>
      <c r="F89" s="34"/>
      <c r="G89" s="34"/>
    </row>
    <row r="90" spans="1:7" x14ac:dyDescent="0.3">
      <c r="A90" s="3">
        <v>35</v>
      </c>
      <c r="B90" s="4">
        <v>44437</v>
      </c>
      <c r="C90" s="5">
        <v>14325.048295603623</v>
      </c>
      <c r="D90" s="5">
        <v>13117.335988709348</v>
      </c>
      <c r="E90" s="5">
        <v>1207.7123068942751</v>
      </c>
      <c r="F90" s="34"/>
      <c r="G90" s="34"/>
    </row>
    <row r="91" spans="1:7" x14ac:dyDescent="0.3">
      <c r="A91" s="3">
        <v>36</v>
      </c>
      <c r="B91" s="4">
        <v>44444</v>
      </c>
      <c r="C91" s="5">
        <v>13779.050480999927</v>
      </c>
      <c r="D91" s="5">
        <v>12352.483459571318</v>
      </c>
      <c r="E91" s="5">
        <v>1426.5670214286088</v>
      </c>
      <c r="F91" s="34"/>
      <c r="G91" s="34"/>
    </row>
    <row r="92" spans="1:7" x14ac:dyDescent="0.3">
      <c r="A92" s="93" t="s">
        <v>169</v>
      </c>
      <c r="B92" s="93"/>
      <c r="C92" s="27">
        <f>SUM(C3:C91)</f>
        <v>1114446.7330361491</v>
      </c>
      <c r="D92" s="27">
        <f t="shared" ref="D92:E92" si="0">SUM(D3:D91)</f>
        <v>1023743.1328094255</v>
      </c>
      <c r="E92" s="27">
        <f t="shared" si="0"/>
        <v>90703.600226723691</v>
      </c>
    </row>
    <row r="93" spans="1:7" x14ac:dyDescent="0.3">
      <c r="A93" s="14"/>
      <c r="B93" s="14"/>
      <c r="C93" s="16"/>
      <c r="D93" s="17"/>
      <c r="E93" s="17"/>
    </row>
    <row r="94" spans="1:7" x14ac:dyDescent="0.3">
      <c r="A94" s="18" t="s">
        <v>24</v>
      </c>
      <c r="B94" s="15"/>
      <c r="C94" s="36"/>
      <c r="D94" s="37"/>
      <c r="E94" s="37"/>
      <c r="F94" s="34"/>
      <c r="G94" s="34"/>
    </row>
    <row r="95" spans="1:7" x14ac:dyDescent="0.3">
      <c r="A95" s="19" t="s">
        <v>170</v>
      </c>
      <c r="B95" s="20"/>
      <c r="C95" s="28">
        <v>257542.60483872748</v>
      </c>
      <c r="D95" s="21"/>
      <c r="E95" s="22"/>
      <c r="F95" s="23"/>
      <c r="G95" s="23"/>
    </row>
    <row r="96" spans="1:7" x14ac:dyDescent="0.3">
      <c r="A96" s="18" t="s">
        <v>22</v>
      </c>
      <c r="B96" s="24"/>
      <c r="C96" s="25"/>
      <c r="D96" s="23"/>
      <c r="E96" s="23"/>
      <c r="F96" s="23"/>
      <c r="G96" s="23"/>
    </row>
    <row r="97" spans="1:7" x14ac:dyDescent="0.3">
      <c r="A97" s="19" t="s">
        <v>170</v>
      </c>
      <c r="B97" s="20"/>
      <c r="C97" s="28">
        <v>252840.87284397593</v>
      </c>
      <c r="D97" s="23"/>
      <c r="E97" s="26"/>
      <c r="F97" s="23"/>
      <c r="G97" s="23"/>
    </row>
    <row r="98" spans="1:7" x14ac:dyDescent="0.3">
      <c r="E98" s="1"/>
    </row>
    <row r="99" spans="1:7" x14ac:dyDescent="0.3">
      <c r="E99" s="1"/>
    </row>
    <row r="100" spans="1:7" x14ac:dyDescent="0.3">
      <c r="E100" s="1"/>
    </row>
    <row r="101" spans="1:7" x14ac:dyDescent="0.3">
      <c r="E101" s="1"/>
    </row>
    <row r="102" spans="1:7" x14ac:dyDescent="0.3">
      <c r="E102" s="1"/>
    </row>
    <row r="103" spans="1:7" x14ac:dyDescent="0.3">
      <c r="E103" s="1"/>
    </row>
    <row r="104" spans="1:7" x14ac:dyDescent="0.3">
      <c r="E104" s="1"/>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4" spans="5:5" x14ac:dyDescent="0.3">
      <c r="E124" s="1"/>
    </row>
  </sheetData>
  <mergeCells count="3">
    <mergeCell ref="C1:E1"/>
    <mergeCell ref="A1:B2"/>
    <mergeCell ref="A92:B9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4"/>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9" t="s">
        <v>23</v>
      </c>
      <c r="B1" s="90"/>
      <c r="C1" s="96" t="s">
        <v>161</v>
      </c>
      <c r="D1" s="97"/>
      <c r="E1" s="97"/>
      <c r="F1" s="97"/>
      <c r="G1" s="97"/>
      <c r="H1" s="97"/>
      <c r="I1" s="97"/>
      <c r="J1" s="97"/>
      <c r="K1" s="97"/>
      <c r="L1" s="97"/>
    </row>
    <row r="2" spans="1:13" ht="25.8" customHeight="1" x14ac:dyDescent="0.3">
      <c r="A2" s="91"/>
      <c r="B2" s="92"/>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502.16606297714111</v>
      </c>
      <c r="E9" s="5">
        <v>1311.0009826748765</v>
      </c>
      <c r="F9" s="5">
        <v>1665.3072816609917</v>
      </c>
      <c r="G9" s="5">
        <v>1104.1188862263541</v>
      </c>
      <c r="H9" s="5">
        <v>707.24135354506052</v>
      </c>
      <c r="I9" s="5">
        <v>252.25056133962246</v>
      </c>
      <c r="J9" s="5">
        <v>650.76430037890839</v>
      </c>
      <c r="K9" s="5">
        <v>832.23592639566277</v>
      </c>
      <c r="L9" s="5">
        <v>8322.767648847519</v>
      </c>
      <c r="M9" s="1"/>
    </row>
    <row r="10" spans="1:13" x14ac:dyDescent="0.3">
      <c r="A10" s="3">
        <v>8</v>
      </c>
      <c r="B10" s="4">
        <v>43877</v>
      </c>
      <c r="C10" s="5">
        <v>1293.5302063754823</v>
      </c>
      <c r="D10" s="5">
        <v>509.16649627788701</v>
      </c>
      <c r="E10" s="5">
        <v>1414.4300281638486</v>
      </c>
      <c r="F10" s="5">
        <v>1759.8658775565195</v>
      </c>
      <c r="G10" s="5">
        <v>1018.0561252850471</v>
      </c>
      <c r="H10" s="5">
        <v>697.44913962482701</v>
      </c>
      <c r="I10" s="5">
        <v>239.27143858135878</v>
      </c>
      <c r="J10" s="5">
        <v>635.57375186406205</v>
      </c>
      <c r="K10" s="5">
        <v>788.03621998971528</v>
      </c>
      <c r="L10" s="5">
        <v>8355.3792837187484</v>
      </c>
      <c r="M10" s="1"/>
    </row>
    <row r="11" spans="1:13" x14ac:dyDescent="0.3">
      <c r="A11" s="3">
        <v>9</v>
      </c>
      <c r="B11" s="4">
        <v>43884</v>
      </c>
      <c r="C11" s="5">
        <v>1168.8611213264087</v>
      </c>
      <c r="D11" s="5">
        <v>483.47351629035899</v>
      </c>
      <c r="E11" s="5">
        <v>1414.9059321321638</v>
      </c>
      <c r="F11" s="5">
        <v>1539.361142877975</v>
      </c>
      <c r="G11" s="5">
        <v>1047.6076406368575</v>
      </c>
      <c r="H11" s="5">
        <v>732.57269588578663</v>
      </c>
      <c r="I11" s="5">
        <v>252.47439977140638</v>
      </c>
      <c r="J11" s="5">
        <v>618.3318811778513</v>
      </c>
      <c r="K11" s="5">
        <v>812.4153894169209</v>
      </c>
      <c r="L11" s="5">
        <v>8070.0037195157292</v>
      </c>
      <c r="M11" s="1"/>
    </row>
    <row r="12" spans="1:13" x14ac:dyDescent="0.3">
      <c r="A12" s="3">
        <v>10</v>
      </c>
      <c r="B12" s="4">
        <v>43891</v>
      </c>
      <c r="C12" s="5">
        <v>1442.4139010783729</v>
      </c>
      <c r="D12" s="5">
        <v>475.39077138937381</v>
      </c>
      <c r="E12" s="5">
        <v>1461.136773754054</v>
      </c>
      <c r="F12" s="5">
        <v>1689.879970985251</v>
      </c>
      <c r="G12" s="5">
        <v>1033.9473059112865</v>
      </c>
      <c r="H12" s="5">
        <v>759.72107897453486</v>
      </c>
      <c r="I12" s="5">
        <v>280.25389362833533</v>
      </c>
      <c r="J12" s="5">
        <v>560.85533869604046</v>
      </c>
      <c r="K12" s="5">
        <v>875.34259025527172</v>
      </c>
      <c r="L12" s="5">
        <v>8578.9416246725195</v>
      </c>
      <c r="M12" s="1"/>
    </row>
    <row r="13" spans="1:13" x14ac:dyDescent="0.3">
      <c r="A13" s="3">
        <v>11</v>
      </c>
      <c r="B13" s="4">
        <v>43898</v>
      </c>
      <c r="C13" s="5">
        <v>1247.709724892266</v>
      </c>
      <c r="D13" s="5">
        <v>500.88625621891714</v>
      </c>
      <c r="E13" s="5">
        <v>1435.4713564955682</v>
      </c>
      <c r="F13" s="5">
        <v>1629.9905527339924</v>
      </c>
      <c r="G13" s="5">
        <v>1147.5170482653164</v>
      </c>
      <c r="H13" s="5">
        <v>743.5926241648076</v>
      </c>
      <c r="I13" s="5">
        <v>242.50053996171704</v>
      </c>
      <c r="J13" s="5">
        <v>611.08388745080902</v>
      </c>
      <c r="K13" s="5">
        <v>832.3190583395816</v>
      </c>
      <c r="L13" s="5">
        <v>8391.0710485229756</v>
      </c>
      <c r="M13" s="1"/>
    </row>
    <row r="14" spans="1:13" x14ac:dyDescent="0.3">
      <c r="A14" s="3">
        <v>12</v>
      </c>
      <c r="B14" s="4">
        <v>43905</v>
      </c>
      <c r="C14" s="5">
        <v>1235.8393616107078</v>
      </c>
      <c r="D14" s="5">
        <v>463.11378218320925</v>
      </c>
      <c r="E14" s="5">
        <v>1476.6030869104807</v>
      </c>
      <c r="F14" s="5">
        <v>1637.2934857362857</v>
      </c>
      <c r="G14" s="5">
        <v>1019.6745076645159</v>
      </c>
      <c r="H14" s="5">
        <v>669.75211672543719</v>
      </c>
      <c r="I14" s="5">
        <v>243.50973079082382</v>
      </c>
      <c r="J14" s="5">
        <v>625.49026342417278</v>
      </c>
      <c r="K14" s="5">
        <v>808.1417779221905</v>
      </c>
      <c r="L14" s="5">
        <v>8179.4181129678236</v>
      </c>
      <c r="M14" s="1"/>
    </row>
    <row r="15" spans="1:13" x14ac:dyDescent="0.3">
      <c r="A15" s="3">
        <v>13</v>
      </c>
      <c r="B15" s="4">
        <v>43912</v>
      </c>
      <c r="C15" s="5">
        <v>1278.0915496187126</v>
      </c>
      <c r="D15" s="5">
        <v>523.31532207377131</v>
      </c>
      <c r="E15" s="5">
        <v>1369.3217287242419</v>
      </c>
      <c r="F15" s="5">
        <v>1639.6178661057488</v>
      </c>
      <c r="G15" s="5">
        <v>1050.291756352683</v>
      </c>
      <c r="H15" s="5">
        <v>714.1834996166815</v>
      </c>
      <c r="I15" s="5">
        <v>247.93452994437453</v>
      </c>
      <c r="J15" s="5">
        <v>567.23873420204723</v>
      </c>
      <c r="K15" s="5">
        <v>844.76836946316621</v>
      </c>
      <c r="L15" s="5">
        <v>8234.7633561014281</v>
      </c>
      <c r="M15" s="1"/>
    </row>
    <row r="16" spans="1:13" x14ac:dyDescent="0.3">
      <c r="A16" s="3">
        <v>14</v>
      </c>
      <c r="B16" s="4">
        <v>43919</v>
      </c>
      <c r="C16" s="5">
        <v>1305.2430551926914</v>
      </c>
      <c r="D16" s="5">
        <v>497.04359811378549</v>
      </c>
      <c r="E16" s="5">
        <v>1345.5017981896967</v>
      </c>
      <c r="F16" s="5">
        <v>1550.9210639586968</v>
      </c>
      <c r="G16" s="5">
        <v>1030.3652731559368</v>
      </c>
      <c r="H16" s="5">
        <v>781.9474829135595</v>
      </c>
      <c r="I16" s="5">
        <v>247.60119329386856</v>
      </c>
      <c r="J16" s="5">
        <v>596.71085623614545</v>
      </c>
      <c r="K16" s="5">
        <v>876.85328443763183</v>
      </c>
      <c r="L16" s="5">
        <v>8232.187605492014</v>
      </c>
      <c r="M16" s="1"/>
    </row>
    <row r="17" spans="1:13" x14ac:dyDescent="0.3">
      <c r="A17" s="3">
        <v>15</v>
      </c>
      <c r="B17" s="4">
        <v>43926</v>
      </c>
      <c r="C17" s="5">
        <v>1265.3972048636942</v>
      </c>
      <c r="D17" s="5">
        <v>499.57231200445824</v>
      </c>
      <c r="E17" s="5">
        <v>1430.4033312430697</v>
      </c>
      <c r="F17" s="5">
        <v>1531.1177695240876</v>
      </c>
      <c r="G17" s="5">
        <v>1021.3784629614653</v>
      </c>
      <c r="H17" s="5">
        <v>767.27016607857001</v>
      </c>
      <c r="I17" s="5">
        <v>241.21587420420383</v>
      </c>
      <c r="J17" s="5">
        <v>648.87403868344109</v>
      </c>
      <c r="K17" s="5">
        <v>879.41018289992599</v>
      </c>
      <c r="L17" s="5">
        <v>8284.639342462915</v>
      </c>
      <c r="M17" s="1"/>
    </row>
    <row r="18" spans="1:13" x14ac:dyDescent="0.3">
      <c r="A18" s="3">
        <v>16</v>
      </c>
      <c r="B18" s="4">
        <v>43933</v>
      </c>
      <c r="C18" s="5">
        <v>1244.9695846920049</v>
      </c>
      <c r="D18" s="5">
        <v>475.53205329071523</v>
      </c>
      <c r="E18" s="5">
        <v>1350.04825702786</v>
      </c>
      <c r="F18" s="5">
        <v>1583.4940840267661</v>
      </c>
      <c r="G18" s="5">
        <v>1094.6482567073454</v>
      </c>
      <c r="H18" s="5">
        <v>733.15699497117669</v>
      </c>
      <c r="I18" s="5">
        <v>260.33872909122624</v>
      </c>
      <c r="J18" s="5">
        <v>593.24384630958775</v>
      </c>
      <c r="K18" s="5">
        <v>783.32058488284906</v>
      </c>
      <c r="L18" s="5">
        <v>8118.7523909995325</v>
      </c>
      <c r="M18" s="1"/>
    </row>
    <row r="19" spans="1:13" x14ac:dyDescent="0.3">
      <c r="A19" s="3">
        <v>17</v>
      </c>
      <c r="B19" s="4">
        <v>43940</v>
      </c>
      <c r="C19" s="5">
        <v>1295.0530727013725</v>
      </c>
      <c r="D19" s="5">
        <v>451.59001296522638</v>
      </c>
      <c r="E19" s="5">
        <v>1360.581532093895</v>
      </c>
      <c r="F19" s="5">
        <v>1531.8309699315751</v>
      </c>
      <c r="G19" s="5">
        <v>961.0921099107336</v>
      </c>
      <c r="H19" s="5">
        <v>663.8718519633444</v>
      </c>
      <c r="I19" s="5">
        <v>230.95205455140072</v>
      </c>
      <c r="J19" s="5">
        <v>601.76022097111229</v>
      </c>
      <c r="K19" s="5">
        <v>835.37938466095602</v>
      </c>
      <c r="L19" s="5">
        <v>7932.1112097496152</v>
      </c>
      <c r="M19" s="1"/>
    </row>
    <row r="20" spans="1:13" x14ac:dyDescent="0.3">
      <c r="A20" s="3">
        <v>18</v>
      </c>
      <c r="B20" s="4">
        <v>43947</v>
      </c>
      <c r="C20" s="5">
        <v>1213.1932318994391</v>
      </c>
      <c r="D20" s="5">
        <v>482.27487306725948</v>
      </c>
      <c r="E20" s="5">
        <v>1392.2873020585021</v>
      </c>
      <c r="F20" s="5">
        <v>1480.7016065010657</v>
      </c>
      <c r="G20" s="5">
        <v>1026.8714401420532</v>
      </c>
      <c r="H20" s="5">
        <v>746.02433722775004</v>
      </c>
      <c r="I20" s="5">
        <v>240.11417482713071</v>
      </c>
      <c r="J20" s="5">
        <v>596.27614787616062</v>
      </c>
      <c r="K20" s="5">
        <v>817.07367888299018</v>
      </c>
      <c r="L20" s="5">
        <v>7994.816792482352</v>
      </c>
      <c r="M20" s="1"/>
    </row>
    <row r="21" spans="1:13" x14ac:dyDescent="0.3">
      <c r="A21" s="3">
        <v>19</v>
      </c>
      <c r="B21" s="4">
        <v>43954</v>
      </c>
      <c r="C21" s="5">
        <v>1313.2533691120557</v>
      </c>
      <c r="D21" s="5">
        <v>488.24179324391048</v>
      </c>
      <c r="E21" s="5">
        <v>1468.0567125992559</v>
      </c>
      <c r="F21" s="5">
        <v>1581.0068768076535</v>
      </c>
      <c r="G21" s="5">
        <v>1036.3322445413035</v>
      </c>
      <c r="H21" s="5">
        <v>720.84457731081352</v>
      </c>
      <c r="I21" s="5">
        <v>258.16617713289645</v>
      </c>
      <c r="J21" s="5">
        <v>586.46023723839312</v>
      </c>
      <c r="K21" s="5">
        <v>884.74362447506815</v>
      </c>
      <c r="L21" s="5">
        <v>8337.1056124613497</v>
      </c>
      <c r="M21" s="1"/>
    </row>
    <row r="22" spans="1:13" x14ac:dyDescent="0.3">
      <c r="A22" s="3">
        <v>20</v>
      </c>
      <c r="B22" s="4">
        <v>43961</v>
      </c>
      <c r="C22" s="5">
        <v>1303.8003978349166</v>
      </c>
      <c r="D22" s="5">
        <v>524.81082225494163</v>
      </c>
      <c r="E22" s="5">
        <v>1449.56552132865</v>
      </c>
      <c r="F22" s="5">
        <v>1631.4138919985753</v>
      </c>
      <c r="G22" s="5">
        <v>1046.7168373800555</v>
      </c>
      <c r="H22" s="5">
        <v>739.9212157859904</v>
      </c>
      <c r="I22" s="5">
        <v>242.36957958282579</v>
      </c>
      <c r="J22" s="5">
        <v>623.53465800745334</v>
      </c>
      <c r="K22" s="5">
        <v>912.29883697611183</v>
      </c>
      <c r="L22" s="5">
        <v>8474.4317611495208</v>
      </c>
      <c r="M22" s="1"/>
    </row>
    <row r="23" spans="1:13" x14ac:dyDescent="0.3">
      <c r="A23" s="3">
        <v>21</v>
      </c>
      <c r="B23" s="4">
        <v>43968</v>
      </c>
      <c r="C23" s="5">
        <v>1421.5496768456794</v>
      </c>
      <c r="D23" s="5">
        <v>486.36846479774101</v>
      </c>
      <c r="E23" s="5">
        <v>1436.5301276687749</v>
      </c>
      <c r="F23" s="5">
        <v>1541.8487930001579</v>
      </c>
      <c r="G23" s="5">
        <v>1059.8938599333526</v>
      </c>
      <c r="H23" s="5">
        <v>722.93735413389959</v>
      </c>
      <c r="I23" s="5">
        <v>223.90734379271444</v>
      </c>
      <c r="J23" s="5">
        <v>583.11300086440519</v>
      </c>
      <c r="K23" s="5">
        <v>1142.1342591112091</v>
      </c>
      <c r="L23" s="5">
        <v>8618.2828801479354</v>
      </c>
      <c r="M23" s="1"/>
    </row>
    <row r="24" spans="1:13" x14ac:dyDescent="0.3">
      <c r="A24" s="29">
        <v>22</v>
      </c>
      <c r="B24" s="4">
        <v>43975</v>
      </c>
      <c r="C24" s="29">
        <v>1525.8560939899482</v>
      </c>
      <c r="D24" s="29">
        <v>546.4437834636874</v>
      </c>
      <c r="E24" s="29">
        <v>1618.288921418909</v>
      </c>
      <c r="F24" s="29">
        <v>1621.1272536293784</v>
      </c>
      <c r="G24" s="29">
        <v>1040.7758021919158</v>
      </c>
      <c r="H24" s="29">
        <v>707.71250047756268</v>
      </c>
      <c r="I24" s="29">
        <v>292.05433285233084</v>
      </c>
      <c r="J24" s="29">
        <v>605.76393886843994</v>
      </c>
      <c r="K24" s="29">
        <v>1212.5923764793731</v>
      </c>
      <c r="L24" s="29">
        <v>9170.6150033715458</v>
      </c>
      <c r="M24" s="1"/>
    </row>
    <row r="25" spans="1:13" x14ac:dyDescent="0.3">
      <c r="A25" s="29">
        <v>23</v>
      </c>
      <c r="B25" s="4">
        <v>43982</v>
      </c>
      <c r="C25" s="29">
        <v>1556.6556765645191</v>
      </c>
      <c r="D25" s="29">
        <v>608.90489034241023</v>
      </c>
      <c r="E25" s="29">
        <v>1555.1064865948931</v>
      </c>
      <c r="F25" s="29">
        <v>1673.2469265171258</v>
      </c>
      <c r="G25" s="29">
        <v>1035.6606153526386</v>
      </c>
      <c r="H25" s="29">
        <v>760.83317437239975</v>
      </c>
      <c r="I25" s="29">
        <v>266.63308055827855</v>
      </c>
      <c r="J25" s="29">
        <v>635.38914893129561</v>
      </c>
      <c r="K25" s="29">
        <v>1308.6604373711532</v>
      </c>
      <c r="L25" s="29">
        <v>9401.0904366047143</v>
      </c>
      <c r="M25" s="1"/>
    </row>
    <row r="26" spans="1:13" x14ac:dyDescent="0.3">
      <c r="A26" s="29">
        <v>24</v>
      </c>
      <c r="B26" s="4">
        <v>43989</v>
      </c>
      <c r="C26" s="29">
        <v>1729.4935345164749</v>
      </c>
      <c r="D26" s="29">
        <v>592.33051352366806</v>
      </c>
      <c r="E26" s="29">
        <v>1665.5371636947375</v>
      </c>
      <c r="F26" s="29">
        <v>1735.4475840647067</v>
      </c>
      <c r="G26" s="29">
        <v>1166.6798432200035</v>
      </c>
      <c r="H26" s="29">
        <v>763.93771685038848</v>
      </c>
      <c r="I26" s="29">
        <v>276.51751468044836</v>
      </c>
      <c r="J26" s="29">
        <v>637.2659097025512</v>
      </c>
      <c r="K26" s="29">
        <v>1450.6382556671695</v>
      </c>
      <c r="L26" s="29">
        <v>10017.848035920149</v>
      </c>
      <c r="M26" s="1"/>
    </row>
    <row r="27" spans="1:13" x14ac:dyDescent="0.3">
      <c r="A27" s="29">
        <v>25</v>
      </c>
      <c r="B27" s="4">
        <v>43996</v>
      </c>
      <c r="C27" s="29">
        <v>1999.7812947145756</v>
      </c>
      <c r="D27" s="29">
        <v>616.5340418125337</v>
      </c>
      <c r="E27" s="29">
        <v>2174.7798358864848</v>
      </c>
      <c r="F27" s="29">
        <v>1899.6511560117478</v>
      </c>
      <c r="G27" s="29">
        <v>1215.0026048612917</v>
      </c>
      <c r="H27" s="29">
        <v>883.71845562512215</v>
      </c>
      <c r="I27" s="29">
        <v>325.80641156704917</v>
      </c>
      <c r="J27" s="29">
        <v>780.77170897930318</v>
      </c>
      <c r="K27" s="29">
        <v>1546.2316062229397</v>
      </c>
      <c r="L27" s="29">
        <v>11442.277115681047</v>
      </c>
      <c r="M27" s="1"/>
    </row>
    <row r="28" spans="1:13" x14ac:dyDescent="0.3">
      <c r="A28" s="29">
        <v>26</v>
      </c>
      <c r="B28" s="4">
        <v>44003</v>
      </c>
      <c r="C28" s="29">
        <v>2241.2090468810056</v>
      </c>
      <c r="D28" s="29">
        <v>593.60717648994932</v>
      </c>
      <c r="E28" s="29">
        <v>2611.6021712086313</v>
      </c>
      <c r="F28" s="29">
        <v>2010.6638376976903</v>
      </c>
      <c r="G28" s="29">
        <v>1192.6228797326348</v>
      </c>
      <c r="H28" s="29">
        <v>875.29410759881443</v>
      </c>
      <c r="I28" s="29">
        <v>289.79771289355483</v>
      </c>
      <c r="J28" s="29">
        <v>771.86203019976097</v>
      </c>
      <c r="K28" s="29">
        <v>1424.6146973623768</v>
      </c>
      <c r="L28" s="29">
        <v>12011.27366006442</v>
      </c>
      <c r="M28" s="1"/>
    </row>
    <row r="29" spans="1:13" x14ac:dyDescent="0.3">
      <c r="A29" s="29">
        <v>27</v>
      </c>
      <c r="B29" s="4">
        <v>44010</v>
      </c>
      <c r="C29" s="29">
        <v>2621.7599163214836</v>
      </c>
      <c r="D29" s="29">
        <v>643.69077364114003</v>
      </c>
      <c r="E29" s="29">
        <v>2978.6958389742849</v>
      </c>
      <c r="F29" s="29">
        <v>2179.3996868756462</v>
      </c>
      <c r="G29" s="29">
        <v>1200.4831072098175</v>
      </c>
      <c r="H29" s="29">
        <v>875.70639223111675</v>
      </c>
      <c r="I29" s="29">
        <v>307.88156366853593</v>
      </c>
      <c r="J29" s="29">
        <v>765.97924352620976</v>
      </c>
      <c r="K29" s="29">
        <v>1409.6695607925799</v>
      </c>
      <c r="L29" s="29">
        <v>12983.266083240815</v>
      </c>
      <c r="M29" s="1"/>
    </row>
    <row r="30" spans="1:13" x14ac:dyDescent="0.3">
      <c r="A30" s="29">
        <v>28</v>
      </c>
      <c r="B30" s="4">
        <v>44017</v>
      </c>
      <c r="C30" s="29">
        <v>2901.5721988087876</v>
      </c>
      <c r="D30" s="29">
        <v>739.80586601421396</v>
      </c>
      <c r="E30" s="29">
        <v>3363.9609883698286</v>
      </c>
      <c r="F30" s="29">
        <v>2430.171312874792</v>
      </c>
      <c r="G30" s="29">
        <v>1220.5882839712708</v>
      </c>
      <c r="H30" s="29">
        <v>1037.6411710720542</v>
      </c>
      <c r="I30" s="29">
        <v>288.34461994477419</v>
      </c>
      <c r="J30" s="29">
        <v>873.81551556297291</v>
      </c>
      <c r="K30" s="29">
        <v>1435.6780149987007</v>
      </c>
      <c r="L30" s="29">
        <v>14291.577971617395</v>
      </c>
      <c r="M30" s="1"/>
    </row>
    <row r="31" spans="1:13" x14ac:dyDescent="0.3">
      <c r="A31" s="29">
        <v>29</v>
      </c>
      <c r="B31" s="4">
        <v>44024</v>
      </c>
      <c r="C31" s="29">
        <v>2873.0023865436269</v>
      </c>
      <c r="D31" s="29">
        <v>907.40604436393437</v>
      </c>
      <c r="E31" s="29">
        <v>3819.8738633474532</v>
      </c>
      <c r="F31" s="29">
        <v>3009.140194575461</v>
      </c>
      <c r="G31" s="29">
        <v>1384.5957861036604</v>
      </c>
      <c r="H31" s="29">
        <v>1148.1103994119467</v>
      </c>
      <c r="I31" s="29">
        <v>348.34363934442354</v>
      </c>
      <c r="J31" s="29">
        <v>995.21421764948673</v>
      </c>
      <c r="K31" s="29">
        <v>1378.6585757516805</v>
      </c>
      <c r="L31" s="29">
        <v>15864.345107091674</v>
      </c>
      <c r="M31" s="1"/>
    </row>
    <row r="32" spans="1:13" x14ac:dyDescent="0.3">
      <c r="A32" s="29">
        <v>30</v>
      </c>
      <c r="B32" s="4">
        <v>44031</v>
      </c>
      <c r="C32" s="29">
        <v>2755.5035039268405</v>
      </c>
      <c r="D32" s="29">
        <v>1037.7577800724896</v>
      </c>
      <c r="E32" s="29">
        <v>3441.1581064012526</v>
      </c>
      <c r="F32" s="29">
        <v>3301.2284189055749</v>
      </c>
      <c r="G32" s="29">
        <v>1367.1855529974814</v>
      </c>
      <c r="H32" s="29">
        <v>1268.0790303506037</v>
      </c>
      <c r="I32" s="29">
        <v>382.5249338503981</v>
      </c>
      <c r="J32" s="29">
        <v>964.44264477199465</v>
      </c>
      <c r="K32" s="29">
        <v>1242.710855396967</v>
      </c>
      <c r="L32" s="29">
        <v>15760.590826673602</v>
      </c>
      <c r="M32" s="1"/>
    </row>
    <row r="33" spans="1:13" x14ac:dyDescent="0.3">
      <c r="A33" s="29">
        <v>31</v>
      </c>
      <c r="B33" s="4">
        <v>44038</v>
      </c>
      <c r="C33" s="29">
        <v>2383.7993462635241</v>
      </c>
      <c r="D33" s="29">
        <v>1111.667900277741</v>
      </c>
      <c r="E33" s="29">
        <v>3059.9069453936727</v>
      </c>
      <c r="F33" s="29">
        <v>3119.709886887933</v>
      </c>
      <c r="G33" s="29">
        <v>1439.3973573999851</v>
      </c>
      <c r="H33" s="29">
        <v>1231.0999250990899</v>
      </c>
      <c r="I33" s="29">
        <v>379.55454109759842</v>
      </c>
      <c r="J33" s="29">
        <v>937.30761170988501</v>
      </c>
      <c r="K33" s="29">
        <v>1164.4402601443544</v>
      </c>
      <c r="L33" s="29">
        <v>14826.883774273785</v>
      </c>
      <c r="M33" s="1"/>
    </row>
    <row r="34" spans="1:13" x14ac:dyDescent="0.3">
      <c r="A34" s="29">
        <v>32</v>
      </c>
      <c r="B34" s="4">
        <v>44045</v>
      </c>
      <c r="C34" s="29">
        <v>1999.7223052077106</v>
      </c>
      <c r="D34" s="29">
        <v>1022.2538564036281</v>
      </c>
      <c r="E34" s="29">
        <v>2520.746760475402</v>
      </c>
      <c r="F34" s="29">
        <v>2869.4493021299932</v>
      </c>
      <c r="G34" s="29">
        <v>1326.6232315185214</v>
      </c>
      <c r="H34" s="29">
        <v>1105.5398122442275</v>
      </c>
      <c r="I34" s="29">
        <v>387.7014744557236</v>
      </c>
      <c r="J34" s="29">
        <v>894.45216795173269</v>
      </c>
      <c r="K34" s="29">
        <v>1189.8727054355195</v>
      </c>
      <c r="L34" s="29">
        <v>13316.361615822456</v>
      </c>
    </row>
    <row r="35" spans="1:13" x14ac:dyDescent="0.3">
      <c r="A35" s="29">
        <v>33</v>
      </c>
      <c r="B35" s="4">
        <v>44052</v>
      </c>
      <c r="C35" s="29">
        <v>1764.6023723933583</v>
      </c>
      <c r="D35" s="29">
        <v>877.0905585709063</v>
      </c>
      <c r="E35" s="29">
        <v>2191.1061423796796</v>
      </c>
      <c r="F35" s="29">
        <v>2447.4289235167153</v>
      </c>
      <c r="G35" s="29">
        <v>1318.5050078609836</v>
      </c>
      <c r="H35" s="29">
        <v>1055.5876177004538</v>
      </c>
      <c r="I35" s="29">
        <v>384.65408102531308</v>
      </c>
      <c r="J35" s="29">
        <v>814.05591172094091</v>
      </c>
      <c r="K35" s="29">
        <v>1028.2348119457567</v>
      </c>
      <c r="L35" s="29">
        <v>11881.265427114107</v>
      </c>
    </row>
    <row r="36" spans="1:13" x14ac:dyDescent="0.3">
      <c r="A36" s="29">
        <v>34</v>
      </c>
      <c r="B36" s="4">
        <v>44059</v>
      </c>
      <c r="C36" s="29">
        <v>1819.5082080115958</v>
      </c>
      <c r="D36" s="29">
        <v>849.13992865475313</v>
      </c>
      <c r="E36" s="29">
        <v>1988.9970574894783</v>
      </c>
      <c r="F36" s="29">
        <v>2200.4986031924905</v>
      </c>
      <c r="G36" s="29">
        <v>1229.3815633285471</v>
      </c>
      <c r="H36" s="29">
        <v>906.51541306261265</v>
      </c>
      <c r="I36" s="29">
        <v>385.34755938306796</v>
      </c>
      <c r="J36" s="29">
        <v>835.74085227193723</v>
      </c>
      <c r="K36" s="29">
        <v>1120.6772907442642</v>
      </c>
      <c r="L36" s="29">
        <v>11335.806476138749</v>
      </c>
    </row>
    <row r="37" spans="1:13" x14ac:dyDescent="0.3">
      <c r="A37" s="29">
        <v>35</v>
      </c>
      <c r="B37" s="4">
        <v>44066</v>
      </c>
      <c r="C37" s="29">
        <v>1543.4098518529852</v>
      </c>
      <c r="D37" s="29">
        <v>782.15338715661528</v>
      </c>
      <c r="E37" s="29">
        <v>1862.7439214737533</v>
      </c>
      <c r="F37" s="29">
        <v>2015.8742280777312</v>
      </c>
      <c r="G37" s="29">
        <v>1224.1529490408313</v>
      </c>
      <c r="H37" s="29">
        <v>846.1289454563497</v>
      </c>
      <c r="I37" s="29">
        <v>373.18155435518611</v>
      </c>
      <c r="J37" s="29">
        <v>703.70272684382621</v>
      </c>
      <c r="K37" s="29">
        <v>1057.1225912882574</v>
      </c>
      <c r="L37" s="29">
        <v>10408.470155545536</v>
      </c>
    </row>
    <row r="38" spans="1:13" x14ac:dyDescent="0.3">
      <c r="A38" s="29">
        <v>36</v>
      </c>
      <c r="B38" s="4">
        <v>44073</v>
      </c>
      <c r="C38" s="29">
        <v>1581.246943886465</v>
      </c>
      <c r="D38" s="29">
        <v>673.27892428914026</v>
      </c>
      <c r="E38" s="29">
        <v>1765.4870621587261</v>
      </c>
      <c r="F38" s="29">
        <v>2019.6342827920744</v>
      </c>
      <c r="G38" s="29">
        <v>1192.0768270798412</v>
      </c>
      <c r="H38" s="29">
        <v>848.25691273326856</v>
      </c>
      <c r="I38" s="29">
        <v>327.74271754154177</v>
      </c>
      <c r="J38" s="29">
        <v>706.21019687677699</v>
      </c>
      <c r="K38" s="29">
        <v>1069.3842327855932</v>
      </c>
      <c r="L38" s="29">
        <v>10183.318100143428</v>
      </c>
    </row>
    <row r="39" spans="1:13" x14ac:dyDescent="0.3">
      <c r="A39" s="29">
        <v>37</v>
      </c>
      <c r="B39" s="4">
        <v>44080</v>
      </c>
      <c r="C39" s="29">
        <v>1442.4356257490331</v>
      </c>
      <c r="D39" s="29">
        <v>611.2902046651966</v>
      </c>
      <c r="E39" s="29">
        <v>1599.1486791875964</v>
      </c>
      <c r="F39" s="29">
        <v>1699.3319199011482</v>
      </c>
      <c r="G39" s="29">
        <v>1102.5232144173488</v>
      </c>
      <c r="H39" s="29">
        <v>824.67227052461271</v>
      </c>
      <c r="I39" s="29">
        <v>346.98586392204891</v>
      </c>
      <c r="J39" s="29">
        <v>657.36651413161121</v>
      </c>
      <c r="K39" s="29">
        <v>1016.7313281580932</v>
      </c>
      <c r="L39" s="29">
        <v>9300.4856206566892</v>
      </c>
    </row>
    <row r="40" spans="1:13" x14ac:dyDescent="0.3">
      <c r="A40" s="29">
        <v>38</v>
      </c>
      <c r="B40" s="4">
        <v>44087</v>
      </c>
      <c r="C40" s="29">
        <v>1381.2354615282802</v>
      </c>
      <c r="D40" s="29">
        <v>560.86906263884077</v>
      </c>
      <c r="E40" s="29">
        <v>1485.7374241549242</v>
      </c>
      <c r="F40" s="29">
        <v>1787.481734052863</v>
      </c>
      <c r="G40" s="29">
        <v>1155.295821550859</v>
      </c>
      <c r="H40" s="29">
        <v>783.44356852485475</v>
      </c>
      <c r="I40" s="29">
        <v>304.25221381321381</v>
      </c>
      <c r="J40" s="29">
        <v>662.23029220611784</v>
      </c>
      <c r="K40" s="29">
        <v>835.86887773236367</v>
      </c>
      <c r="L40" s="29">
        <v>8956.4144562023175</v>
      </c>
    </row>
    <row r="41" spans="1:13" x14ac:dyDescent="0.3">
      <c r="A41" s="29">
        <v>39</v>
      </c>
      <c r="B41" s="4">
        <v>44094</v>
      </c>
      <c r="C41" s="29">
        <v>1400.1672186667556</v>
      </c>
      <c r="D41" s="29">
        <v>658.69994734986585</v>
      </c>
      <c r="E41" s="29">
        <v>1495.6957471945404</v>
      </c>
      <c r="F41" s="29">
        <v>1715.2985129754652</v>
      </c>
      <c r="G41" s="29">
        <v>1120.3335359688897</v>
      </c>
      <c r="H41" s="29">
        <v>815.56705720685682</v>
      </c>
      <c r="I41" s="29">
        <v>304.29090206285036</v>
      </c>
      <c r="J41" s="29">
        <v>641.36231927774782</v>
      </c>
      <c r="K41" s="29">
        <v>880.49621073188337</v>
      </c>
      <c r="L41" s="29">
        <v>9031.9114514348548</v>
      </c>
    </row>
    <row r="42" spans="1:13" x14ac:dyDescent="0.3">
      <c r="A42" s="29">
        <v>40</v>
      </c>
      <c r="B42" s="4">
        <v>44101</v>
      </c>
      <c r="C42" s="29">
        <v>1431.8553008082738</v>
      </c>
      <c r="D42" s="29">
        <v>603.92302965182114</v>
      </c>
      <c r="E42" s="29">
        <v>1438.1402443021866</v>
      </c>
      <c r="F42" s="29">
        <v>1670.3438996171913</v>
      </c>
      <c r="G42" s="29">
        <v>1040.9419299104068</v>
      </c>
      <c r="H42" s="29">
        <v>691.54018533960493</v>
      </c>
      <c r="I42" s="29">
        <v>306.87871171578138</v>
      </c>
      <c r="J42" s="29">
        <v>670.18461386975855</v>
      </c>
      <c r="K42" s="29">
        <v>997.87218346118027</v>
      </c>
      <c r="L42" s="29">
        <v>8851.6800986762064</v>
      </c>
    </row>
    <row r="43" spans="1:13" x14ac:dyDescent="0.3">
      <c r="A43" s="29">
        <v>41</v>
      </c>
      <c r="B43" s="4">
        <v>44108</v>
      </c>
      <c r="C43" s="29">
        <v>1474.9669977470508</v>
      </c>
      <c r="D43" s="29">
        <v>586.26836763066763</v>
      </c>
      <c r="E43" s="29">
        <v>1554.7858383432258</v>
      </c>
      <c r="F43" s="29">
        <v>1783.3003509473906</v>
      </c>
      <c r="G43" s="29">
        <v>1160.0540283501023</v>
      </c>
      <c r="H43" s="29">
        <v>778.78370667795514</v>
      </c>
      <c r="I43" s="29">
        <v>320.50388761178237</v>
      </c>
      <c r="J43" s="29">
        <v>654.1257804884284</v>
      </c>
      <c r="K43" s="29">
        <v>948.01546974251823</v>
      </c>
      <c r="L43" s="29">
        <v>9260.8044275391203</v>
      </c>
    </row>
    <row r="44" spans="1:13" x14ac:dyDescent="0.3">
      <c r="A44" s="29">
        <v>42</v>
      </c>
      <c r="B44" s="4">
        <v>44115</v>
      </c>
      <c r="C44" s="29">
        <v>1480.963926077776</v>
      </c>
      <c r="D44" s="29">
        <v>619.96613258720163</v>
      </c>
      <c r="E44" s="29">
        <v>1568.2720318673928</v>
      </c>
      <c r="F44" s="29">
        <v>1820.9105849286775</v>
      </c>
      <c r="G44" s="29">
        <v>1132.9312296546541</v>
      </c>
      <c r="H44" s="29">
        <v>836.59215854197942</v>
      </c>
      <c r="I44" s="29">
        <v>304.752604425995</v>
      </c>
      <c r="J44" s="29">
        <v>703.14538802200605</v>
      </c>
      <c r="K44" s="29">
        <v>942.57682067570386</v>
      </c>
      <c r="L44" s="29">
        <v>9410.1108767813857</v>
      </c>
    </row>
    <row r="45" spans="1:13" x14ac:dyDescent="0.3">
      <c r="A45" s="29">
        <v>43</v>
      </c>
      <c r="B45" s="4">
        <v>44122</v>
      </c>
      <c r="C45" s="29">
        <v>1483.5169445012109</v>
      </c>
      <c r="D45" s="29">
        <v>612.29226633219957</v>
      </c>
      <c r="E45" s="29">
        <v>1546.1718809895115</v>
      </c>
      <c r="F45" s="29">
        <v>1663.9537128802565</v>
      </c>
      <c r="G45" s="29">
        <v>1190.6777942762562</v>
      </c>
      <c r="H45" s="29">
        <v>837.6161728375871</v>
      </c>
      <c r="I45" s="29">
        <v>332.88426293509235</v>
      </c>
      <c r="J45" s="29">
        <v>766.91861862570545</v>
      </c>
      <c r="K45" s="29">
        <v>867.38094309037137</v>
      </c>
      <c r="L45" s="29">
        <v>9301.4125964681916</v>
      </c>
    </row>
    <row r="46" spans="1:13" x14ac:dyDescent="0.3">
      <c r="A46" s="29">
        <v>44</v>
      </c>
      <c r="B46" s="4">
        <v>44129</v>
      </c>
      <c r="C46" s="29">
        <v>1584.2048325528176</v>
      </c>
      <c r="D46" s="29">
        <v>615.18843516904531</v>
      </c>
      <c r="E46" s="29">
        <v>1525.5953756815406</v>
      </c>
      <c r="F46" s="29">
        <v>1682.1618881593581</v>
      </c>
      <c r="G46" s="29">
        <v>1124.0838718653777</v>
      </c>
      <c r="H46" s="29">
        <v>852.88605317878046</v>
      </c>
      <c r="I46" s="29">
        <v>297.55730943255037</v>
      </c>
      <c r="J46" s="29">
        <v>662.46941371706316</v>
      </c>
      <c r="K46" s="29">
        <v>821.57315700484298</v>
      </c>
      <c r="L46" s="29">
        <v>9165.7203367613765</v>
      </c>
    </row>
    <row r="47" spans="1:13" x14ac:dyDescent="0.3">
      <c r="A47" s="29">
        <v>45</v>
      </c>
      <c r="B47" s="4">
        <v>44136</v>
      </c>
      <c r="C47" s="29">
        <v>1692.1465574988993</v>
      </c>
      <c r="D47" s="29">
        <v>588.30447444289234</v>
      </c>
      <c r="E47" s="29">
        <v>1491.6369534473445</v>
      </c>
      <c r="F47" s="29">
        <v>1774.6365370100502</v>
      </c>
      <c r="G47" s="29">
        <v>1125.970806932693</v>
      </c>
      <c r="H47" s="29">
        <v>804.8411384151259</v>
      </c>
      <c r="I47" s="29">
        <v>313.01021031436699</v>
      </c>
      <c r="J47" s="29">
        <v>640.4726435161549</v>
      </c>
      <c r="K47" s="29">
        <v>885.29515887358366</v>
      </c>
      <c r="L47" s="29">
        <v>9316.3144804511103</v>
      </c>
    </row>
    <row r="48" spans="1:13" x14ac:dyDescent="0.3">
      <c r="A48" s="29">
        <v>46</v>
      </c>
      <c r="B48" s="4">
        <v>44143</v>
      </c>
      <c r="C48" s="29">
        <v>1923.6369767175952</v>
      </c>
      <c r="D48" s="29">
        <v>557.99580702403773</v>
      </c>
      <c r="E48" s="29">
        <v>1567.3406874631125</v>
      </c>
      <c r="F48" s="29">
        <v>1751.8731840481605</v>
      </c>
      <c r="G48" s="29">
        <v>1305.7202048225195</v>
      </c>
      <c r="H48" s="29">
        <v>804.52075092230837</v>
      </c>
      <c r="I48" s="29">
        <v>279.14133389809092</v>
      </c>
      <c r="J48" s="29">
        <v>607.51543247926816</v>
      </c>
      <c r="K48" s="29">
        <v>948.33431004949489</v>
      </c>
      <c r="L48" s="29">
        <v>9746.0786874245878</v>
      </c>
    </row>
    <row r="49" spans="1:12" x14ac:dyDescent="0.3">
      <c r="A49" s="29">
        <v>47</v>
      </c>
      <c r="B49" s="4">
        <v>44150</v>
      </c>
      <c r="C49" s="29">
        <v>2057.5842094717641</v>
      </c>
      <c r="D49" s="29">
        <v>564.03334720510145</v>
      </c>
      <c r="E49" s="29">
        <v>1507.8013276710822</v>
      </c>
      <c r="F49" s="29">
        <v>1632.3043358541549</v>
      </c>
      <c r="G49" s="29">
        <v>1186.7954770291135</v>
      </c>
      <c r="H49" s="29">
        <v>776.5590540382475</v>
      </c>
      <c r="I49" s="29">
        <v>286.28098567757098</v>
      </c>
      <c r="J49" s="29">
        <v>650.30164268616954</v>
      </c>
      <c r="K49" s="29">
        <v>951.36041318532705</v>
      </c>
      <c r="L49" s="29">
        <v>9613.02079281853</v>
      </c>
    </row>
    <row r="50" spans="1:12" x14ac:dyDescent="0.3">
      <c r="A50" s="29">
        <v>48</v>
      </c>
      <c r="B50" s="4">
        <v>44157</v>
      </c>
      <c r="C50" s="29">
        <v>2391.2883869288257</v>
      </c>
      <c r="D50" s="29">
        <v>463.11156099202213</v>
      </c>
      <c r="E50" s="29">
        <v>1367.4061293324355</v>
      </c>
      <c r="F50" s="29">
        <v>1716.5191768855616</v>
      </c>
      <c r="G50" s="29">
        <v>1093.8165184455966</v>
      </c>
      <c r="H50" s="29">
        <v>669.62503435791291</v>
      </c>
      <c r="I50" s="29">
        <v>255.76272725503844</v>
      </c>
      <c r="J50" s="29">
        <v>598.4099912531799</v>
      </c>
      <c r="K50" s="29">
        <v>901.51319368409236</v>
      </c>
      <c r="L50" s="29">
        <v>9457.4527191346642</v>
      </c>
    </row>
    <row r="51" spans="1:12" x14ac:dyDescent="0.3">
      <c r="A51" s="29">
        <v>49</v>
      </c>
      <c r="B51" s="4">
        <v>44164</v>
      </c>
      <c r="C51" s="29">
        <v>2832.0610883211757</v>
      </c>
      <c r="D51" s="29">
        <v>502.39368015382269</v>
      </c>
      <c r="E51" s="29">
        <v>1490.5476042433479</v>
      </c>
      <c r="F51" s="29">
        <v>1791.4141258194022</v>
      </c>
      <c r="G51" s="29">
        <v>1136.7347649716185</v>
      </c>
      <c r="H51" s="29">
        <v>787.90465371323853</v>
      </c>
      <c r="I51" s="29">
        <v>299.92575136050266</v>
      </c>
      <c r="J51" s="29">
        <v>615.56226009748491</v>
      </c>
      <c r="K51" s="29">
        <v>1121.3268453735091</v>
      </c>
      <c r="L51" s="29">
        <v>10577.870774054103</v>
      </c>
    </row>
    <row r="52" spans="1:12" x14ac:dyDescent="0.3">
      <c r="A52" s="29">
        <v>50</v>
      </c>
      <c r="B52" s="4">
        <v>44171</v>
      </c>
      <c r="C52" s="29">
        <v>3120.7975533604122</v>
      </c>
      <c r="D52" s="29">
        <v>490.33809289217402</v>
      </c>
      <c r="E52" s="29">
        <v>1558.7844376309658</v>
      </c>
      <c r="F52" s="29">
        <v>2169.5099723131079</v>
      </c>
      <c r="G52" s="29">
        <v>1191.8071230014057</v>
      </c>
      <c r="H52" s="29">
        <v>858.01810120549499</v>
      </c>
      <c r="I52" s="29">
        <v>293.880805457051</v>
      </c>
      <c r="J52" s="29">
        <v>619.90696306143923</v>
      </c>
      <c r="K52" s="29">
        <v>1252.8155082884239</v>
      </c>
      <c r="L52" s="29">
        <v>11555.858557210475</v>
      </c>
    </row>
    <row r="53" spans="1:12" x14ac:dyDescent="0.3">
      <c r="A53" s="29">
        <v>51</v>
      </c>
      <c r="B53" s="4">
        <v>44178</v>
      </c>
      <c r="C53" s="29">
        <v>3483.1617725395099</v>
      </c>
      <c r="D53" s="29">
        <v>544.02349109241663</v>
      </c>
      <c r="E53" s="29">
        <v>1610.0873421077299</v>
      </c>
      <c r="F53" s="29">
        <v>2685.0231832866148</v>
      </c>
      <c r="G53" s="29">
        <v>1210.2184090345581</v>
      </c>
      <c r="H53" s="29">
        <v>864.08650315927252</v>
      </c>
      <c r="I53" s="29">
        <v>327.57915733426682</v>
      </c>
      <c r="J53" s="29">
        <v>620.49402976662475</v>
      </c>
      <c r="K53" s="29">
        <v>1642.9195466495926</v>
      </c>
      <c r="L53" s="29">
        <v>12987.593434970586</v>
      </c>
    </row>
    <row r="54" spans="1:12" x14ac:dyDescent="0.3">
      <c r="A54" s="29">
        <v>52</v>
      </c>
      <c r="B54" s="4">
        <v>44185</v>
      </c>
      <c r="C54" s="29">
        <v>3707.9929010081223</v>
      </c>
      <c r="D54" s="29">
        <v>638.10084614630796</v>
      </c>
      <c r="E54" s="29">
        <v>2142.6152484035474</v>
      </c>
      <c r="F54" s="29">
        <v>3796.1199833353462</v>
      </c>
      <c r="G54" s="29">
        <v>1407.9434191645264</v>
      </c>
      <c r="H54" s="29">
        <v>1055.94488521736</v>
      </c>
      <c r="I54" s="29">
        <v>352.4508507274013</v>
      </c>
      <c r="J54" s="29">
        <v>764.434566280941</v>
      </c>
      <c r="K54" s="29">
        <v>2035.7053403871155</v>
      </c>
      <c r="L54" s="29">
        <v>15901.308040670665</v>
      </c>
    </row>
    <row r="55" spans="1:12" x14ac:dyDescent="0.3">
      <c r="A55" s="29">
        <v>53</v>
      </c>
      <c r="B55" s="4">
        <v>44192</v>
      </c>
      <c r="C55" s="29">
        <v>3585.4101307174324</v>
      </c>
      <c r="D55" s="29">
        <v>711.63010060766567</v>
      </c>
      <c r="E55" s="29">
        <v>2821.2539698843102</v>
      </c>
      <c r="F55" s="29">
        <v>5001.0229868257629</v>
      </c>
      <c r="G55" s="29">
        <v>1994.7478100714866</v>
      </c>
      <c r="H55" s="29">
        <v>1366.0911272902149</v>
      </c>
      <c r="I55" s="29">
        <v>391.36485103832513</v>
      </c>
      <c r="J55" s="29">
        <v>976.38301740719521</v>
      </c>
      <c r="K55" s="29">
        <v>2318.7695886023757</v>
      </c>
      <c r="L55" s="29">
        <v>19166.673582444768</v>
      </c>
    </row>
    <row r="56" spans="1:12" x14ac:dyDescent="0.3">
      <c r="A56" s="38">
        <v>1</v>
      </c>
      <c r="B56" s="4">
        <v>44199</v>
      </c>
      <c r="C56" s="29">
        <v>3643.5995570073665</v>
      </c>
      <c r="D56" s="29">
        <v>882.36427713914964</v>
      </c>
      <c r="E56" s="29">
        <v>3466.0272754470407</v>
      </c>
      <c r="F56" s="29">
        <v>6394.0060547282628</v>
      </c>
      <c r="G56" s="29">
        <v>2816.2032840327911</v>
      </c>
      <c r="H56" s="29">
        <v>1722.8837824067978</v>
      </c>
      <c r="I56" s="29">
        <v>362.35916898386654</v>
      </c>
      <c r="J56" s="29">
        <v>1112.7984457130929</v>
      </c>
      <c r="K56" s="29">
        <v>2340.3826459916108</v>
      </c>
      <c r="L56" s="29">
        <v>22740.624491449977</v>
      </c>
    </row>
    <row r="57" spans="1:12" x14ac:dyDescent="0.3">
      <c r="A57" s="38">
        <v>2</v>
      </c>
      <c r="B57" s="4">
        <v>44206</v>
      </c>
      <c r="C57" s="29">
        <v>3372.1604364252962</v>
      </c>
      <c r="D57" s="29">
        <v>926.16696388661217</v>
      </c>
      <c r="E57" s="29">
        <v>3607.8555248248294</v>
      </c>
      <c r="F57" s="29">
        <v>6635.3269799769469</v>
      </c>
      <c r="G57" s="29">
        <v>3635.6094258086723</v>
      </c>
      <c r="H57" s="29">
        <v>2219.49583584006</v>
      </c>
      <c r="I57" s="29">
        <v>391.54784493686265</v>
      </c>
      <c r="J57" s="29">
        <v>1253.629723054622</v>
      </c>
      <c r="K57" s="29">
        <v>2158.1115157530658</v>
      </c>
      <c r="L57" s="29">
        <v>24199.904250506966</v>
      </c>
    </row>
    <row r="58" spans="1:12" x14ac:dyDescent="0.3">
      <c r="A58" s="38">
        <v>3</v>
      </c>
      <c r="B58" s="4">
        <v>44213</v>
      </c>
      <c r="C58" s="29">
        <v>2730.2972358453362</v>
      </c>
      <c r="D58" s="29">
        <v>963.18532326247703</v>
      </c>
      <c r="E58" s="29">
        <v>3239.5435161999017</v>
      </c>
      <c r="F58" s="29">
        <v>5516.1847057105315</v>
      </c>
      <c r="G58" s="29">
        <v>3045.5987717781213</v>
      </c>
      <c r="H58" s="29">
        <v>2037.9663732695399</v>
      </c>
      <c r="I58" s="29">
        <v>434.53370099250048</v>
      </c>
      <c r="J58" s="29">
        <v>1304.2426058964247</v>
      </c>
      <c r="K58" s="29">
        <v>1776.9350689785012</v>
      </c>
      <c r="L58" s="29">
        <v>21048.487301933332</v>
      </c>
    </row>
    <row r="59" spans="1:12" x14ac:dyDescent="0.3">
      <c r="A59" s="38">
        <v>4</v>
      </c>
      <c r="B59" s="4">
        <v>44220</v>
      </c>
      <c r="C59" s="29">
        <v>2003.1052207178675</v>
      </c>
      <c r="D59" s="29">
        <v>756.20115844215456</v>
      </c>
      <c r="E59" s="29">
        <v>2428.7028343282336</v>
      </c>
      <c r="F59" s="29">
        <v>3441.4220447921598</v>
      </c>
      <c r="G59" s="29">
        <v>2193.350610174165</v>
      </c>
      <c r="H59" s="29">
        <v>1551.1433835924563</v>
      </c>
      <c r="I59" s="29">
        <v>349.97620193110527</v>
      </c>
      <c r="J59" s="29">
        <v>1026.4365198109419</v>
      </c>
      <c r="K59" s="29">
        <v>1372.1537121053307</v>
      </c>
      <c r="L59" s="29">
        <v>15122.491685894414</v>
      </c>
    </row>
    <row r="60" spans="1:12" x14ac:dyDescent="0.3">
      <c r="A60" s="38">
        <v>5</v>
      </c>
      <c r="B60" s="4">
        <v>44227</v>
      </c>
      <c r="C60" s="29">
        <v>1664.9168228794902</v>
      </c>
      <c r="D60" s="29">
        <v>740.56634943970278</v>
      </c>
      <c r="E60" s="29">
        <v>2198.5343654579024</v>
      </c>
      <c r="F60" s="29">
        <v>2824.8309047769467</v>
      </c>
      <c r="G60" s="29">
        <v>1676.4472180185121</v>
      </c>
      <c r="H60" s="29">
        <v>1246.3419206597314</v>
      </c>
      <c r="I60" s="29">
        <v>329.2696996939286</v>
      </c>
      <c r="J60" s="29">
        <v>842.95176450383178</v>
      </c>
      <c r="K60" s="29">
        <v>1228.2568720718991</v>
      </c>
      <c r="L60" s="29">
        <v>12752.115917501946</v>
      </c>
    </row>
    <row r="61" spans="1:12" x14ac:dyDescent="0.3">
      <c r="A61" s="38">
        <v>6</v>
      </c>
      <c r="B61" s="4">
        <v>44234</v>
      </c>
      <c r="C61" s="29">
        <v>1608.785915760549</v>
      </c>
      <c r="D61" s="29">
        <v>673.86607107985128</v>
      </c>
      <c r="E61" s="29">
        <v>1836.0215677743017</v>
      </c>
      <c r="F61" s="29">
        <v>2289.4507744840216</v>
      </c>
      <c r="G61" s="29">
        <v>1357.1267442483768</v>
      </c>
      <c r="H61" s="29">
        <v>1078.1120662122662</v>
      </c>
      <c r="I61" s="29">
        <v>339.83872294708152</v>
      </c>
      <c r="J61" s="29">
        <v>789.9800660375704</v>
      </c>
      <c r="K61" s="29">
        <v>1060.4018552533025</v>
      </c>
      <c r="L61" s="29">
        <v>11033.583783797321</v>
      </c>
    </row>
    <row r="62" spans="1:12" x14ac:dyDescent="0.3">
      <c r="A62" s="38">
        <v>7</v>
      </c>
      <c r="B62" s="4">
        <v>44241</v>
      </c>
      <c r="C62" s="29">
        <v>1390.4527029387614</v>
      </c>
      <c r="D62" s="29">
        <v>558.63862031293911</v>
      </c>
      <c r="E62" s="29">
        <v>1902.7404074277902</v>
      </c>
      <c r="F62" s="29">
        <v>2053.7683447347572</v>
      </c>
      <c r="G62" s="29">
        <v>1367.5715388359422</v>
      </c>
      <c r="H62" s="29">
        <v>1047.5784417884556</v>
      </c>
      <c r="I62" s="29">
        <v>363.01020330239379</v>
      </c>
      <c r="J62" s="29">
        <v>800.84732686771326</v>
      </c>
      <c r="K62" s="29">
        <v>944.47024929341808</v>
      </c>
      <c r="L62" s="29">
        <v>10429.077835502172</v>
      </c>
    </row>
    <row r="63" spans="1:12" x14ac:dyDescent="0.3">
      <c r="A63" s="38">
        <v>8</v>
      </c>
      <c r="B63" s="4">
        <v>44248</v>
      </c>
      <c r="C63" s="29">
        <v>1396.2829578685121</v>
      </c>
      <c r="D63" s="29">
        <v>614.14634431818399</v>
      </c>
      <c r="E63" s="29">
        <v>1718.8094462629149</v>
      </c>
      <c r="F63" s="29">
        <v>1815.1513939669032</v>
      </c>
      <c r="G63" s="29">
        <v>1240.3033639228433</v>
      </c>
      <c r="H63" s="29">
        <v>963.5101358115154</v>
      </c>
      <c r="I63" s="29">
        <v>300.02728812710802</v>
      </c>
      <c r="J63" s="29">
        <v>680.20462154744109</v>
      </c>
      <c r="K63" s="29">
        <v>920.468384145046</v>
      </c>
      <c r="L63" s="29">
        <v>9648.9039359704693</v>
      </c>
    </row>
    <row r="64" spans="1:12" x14ac:dyDescent="0.3">
      <c r="A64" s="38">
        <v>9</v>
      </c>
      <c r="B64" s="4">
        <v>44255</v>
      </c>
      <c r="C64" s="29">
        <v>1395.3389267393613</v>
      </c>
      <c r="D64" s="29">
        <v>601.78443289904931</v>
      </c>
      <c r="E64" s="29">
        <v>1703.1122678701449</v>
      </c>
      <c r="F64" s="29">
        <v>1857.7381005745597</v>
      </c>
      <c r="G64" s="29">
        <v>1311.5520022754001</v>
      </c>
      <c r="H64" s="29">
        <v>845.59204799706129</v>
      </c>
      <c r="I64" s="29">
        <v>298.16247093164293</v>
      </c>
      <c r="J64" s="29">
        <v>674.45099882584304</v>
      </c>
      <c r="K64" s="29">
        <v>947.16708947460211</v>
      </c>
      <c r="L64" s="29">
        <v>9634.8983375876633</v>
      </c>
    </row>
    <row r="65" spans="1:12" x14ac:dyDescent="0.3">
      <c r="A65" s="38">
        <v>10</v>
      </c>
      <c r="B65" s="4">
        <v>44262</v>
      </c>
      <c r="C65" s="29">
        <v>1361.9986398000165</v>
      </c>
      <c r="D65" s="29">
        <v>620.99236434780346</v>
      </c>
      <c r="E65" s="29">
        <v>1679.375515723375</v>
      </c>
      <c r="F65" s="29">
        <v>1842.5455140890695</v>
      </c>
      <c r="G65" s="29">
        <v>1264.4501410768171</v>
      </c>
      <c r="H65" s="29">
        <v>1007.1780324883116</v>
      </c>
      <c r="I65" s="29">
        <v>327.53392282472714</v>
      </c>
      <c r="J65" s="29">
        <v>731.78748147257022</v>
      </c>
      <c r="K65" s="29">
        <v>924.60157086408731</v>
      </c>
      <c r="L65" s="29">
        <v>9760.4631826867771</v>
      </c>
    </row>
    <row r="66" spans="1:12" x14ac:dyDescent="0.3">
      <c r="A66" s="38">
        <v>11</v>
      </c>
      <c r="B66" s="4">
        <v>44269</v>
      </c>
      <c r="C66" s="29">
        <v>1269.6447156201862</v>
      </c>
      <c r="D66" s="29">
        <v>636.23264390699251</v>
      </c>
      <c r="E66" s="29">
        <v>1609.9880318790742</v>
      </c>
      <c r="F66" s="29">
        <v>1744.0875770462817</v>
      </c>
      <c r="G66" s="29">
        <v>1143.991651616539</v>
      </c>
      <c r="H66" s="29">
        <v>844.81050803606013</v>
      </c>
      <c r="I66" s="29">
        <v>290.17759978585525</v>
      </c>
      <c r="J66" s="29">
        <v>659.46323005065767</v>
      </c>
      <c r="K66" s="29">
        <v>831.23871481956212</v>
      </c>
      <c r="L66" s="29">
        <v>9029.6346727612072</v>
      </c>
    </row>
    <row r="67" spans="1:12" x14ac:dyDescent="0.3">
      <c r="A67" s="38">
        <v>12</v>
      </c>
      <c r="B67" s="4">
        <v>44276</v>
      </c>
      <c r="C67" s="29">
        <v>1292.0320187253701</v>
      </c>
      <c r="D67" s="29">
        <v>588.61280881142488</v>
      </c>
      <c r="E67" s="29">
        <v>1564.5683258375682</v>
      </c>
      <c r="F67" s="29">
        <v>1722.1394350000212</v>
      </c>
      <c r="G67" s="29">
        <v>1163.7202054292079</v>
      </c>
      <c r="H67" s="29">
        <v>912.91695845685774</v>
      </c>
      <c r="I67" s="29">
        <v>287.72403149211249</v>
      </c>
      <c r="J67" s="29">
        <v>679.45695052133919</v>
      </c>
      <c r="K67" s="29">
        <v>938.6039079557936</v>
      </c>
      <c r="L67" s="29">
        <v>9149.774642229695</v>
      </c>
    </row>
    <row r="68" spans="1:12" x14ac:dyDescent="0.3">
      <c r="A68" s="38">
        <v>13</v>
      </c>
      <c r="B68" s="4">
        <v>44283</v>
      </c>
      <c r="C68" s="29">
        <v>1359.3720092273131</v>
      </c>
      <c r="D68" s="29">
        <v>615.59197241975335</v>
      </c>
      <c r="E68" s="29">
        <v>1686.2769350347148</v>
      </c>
      <c r="F68" s="29">
        <v>1733.9434838237055</v>
      </c>
      <c r="G68" s="29">
        <v>1180.4107190044538</v>
      </c>
      <c r="H68" s="29">
        <v>864.20686941665508</v>
      </c>
      <c r="I68" s="29">
        <v>283.93070764153862</v>
      </c>
      <c r="J68" s="29">
        <v>659.30325335681255</v>
      </c>
      <c r="K68" s="29">
        <v>867.54175893418255</v>
      </c>
      <c r="L68" s="29">
        <v>9250.5777088591294</v>
      </c>
    </row>
    <row r="69" spans="1:12" x14ac:dyDescent="0.3">
      <c r="A69" s="38">
        <v>14</v>
      </c>
      <c r="B69" s="4">
        <v>44290</v>
      </c>
      <c r="C69" s="29">
        <v>1407.9406954572328</v>
      </c>
      <c r="D69" s="29">
        <v>672.76353101427389</v>
      </c>
      <c r="E69" s="29">
        <v>1726.7097147214793</v>
      </c>
      <c r="F69" s="29">
        <v>1833.6331655348067</v>
      </c>
      <c r="G69" s="29">
        <v>1179.6431282784058</v>
      </c>
      <c r="H69" s="29">
        <v>897.79590188948339</v>
      </c>
      <c r="I69" s="29">
        <v>374.68502484332879</v>
      </c>
      <c r="J69" s="29">
        <v>695.03618728875222</v>
      </c>
      <c r="K69" s="29">
        <v>895.86051160885449</v>
      </c>
      <c r="L69" s="29">
        <v>9684.0678606366182</v>
      </c>
    </row>
    <row r="70" spans="1:12" x14ac:dyDescent="0.3">
      <c r="A70" s="38">
        <v>15</v>
      </c>
      <c r="B70" s="4">
        <v>44297</v>
      </c>
      <c r="C70" s="29">
        <v>1382.8856020241733</v>
      </c>
      <c r="D70" s="29">
        <v>627.20553158379846</v>
      </c>
      <c r="E70" s="29">
        <v>1704.4780849206395</v>
      </c>
      <c r="F70" s="29">
        <v>1790.3339235772441</v>
      </c>
      <c r="G70" s="29">
        <v>1178.4828648693851</v>
      </c>
      <c r="H70" s="29">
        <v>837.72287624119133</v>
      </c>
      <c r="I70" s="29">
        <v>361.79700615154917</v>
      </c>
      <c r="J70" s="29">
        <v>813.35557429838229</v>
      </c>
      <c r="K70" s="29">
        <v>990.12518484138957</v>
      </c>
      <c r="L70" s="29">
        <v>9686.3866485077524</v>
      </c>
    </row>
    <row r="71" spans="1:12" x14ac:dyDescent="0.3">
      <c r="A71" s="38">
        <v>16</v>
      </c>
      <c r="B71" s="4">
        <v>44304</v>
      </c>
      <c r="C71" s="29">
        <v>1353.573818539443</v>
      </c>
      <c r="D71" s="29">
        <v>748.63711434179504</v>
      </c>
      <c r="E71" s="29">
        <v>1712.4680730536506</v>
      </c>
      <c r="F71" s="29">
        <v>1735.4165204783817</v>
      </c>
      <c r="G71" s="29">
        <v>1222.1020998546708</v>
      </c>
      <c r="H71" s="29">
        <v>889.55741311727468</v>
      </c>
      <c r="I71" s="29">
        <v>347.86675877278356</v>
      </c>
      <c r="J71" s="29">
        <v>749.7394584645607</v>
      </c>
      <c r="K71" s="29">
        <v>878.27571215745252</v>
      </c>
      <c r="L71" s="29">
        <v>9637.6369687800125</v>
      </c>
    </row>
    <row r="72" spans="1:12" x14ac:dyDescent="0.3">
      <c r="A72" s="38">
        <v>17</v>
      </c>
      <c r="B72" s="4">
        <v>44311</v>
      </c>
      <c r="C72" s="29">
        <v>1342.510281672779</v>
      </c>
      <c r="D72" s="29">
        <v>745.66751267395568</v>
      </c>
      <c r="E72" s="29">
        <v>1758.5746420001785</v>
      </c>
      <c r="F72" s="29">
        <v>1764.237698526123</v>
      </c>
      <c r="G72" s="29">
        <v>1136.1366605561459</v>
      </c>
      <c r="H72" s="29">
        <v>862.190644425139</v>
      </c>
      <c r="I72" s="29">
        <v>454.16366607213212</v>
      </c>
      <c r="J72" s="29">
        <v>777.64426193197176</v>
      </c>
      <c r="K72" s="29">
        <v>878.87934575056624</v>
      </c>
      <c r="L72" s="29">
        <v>9720.0047136089925</v>
      </c>
    </row>
    <row r="73" spans="1:12" x14ac:dyDescent="0.3">
      <c r="A73" s="38">
        <v>18</v>
      </c>
      <c r="B73" s="4">
        <v>44318</v>
      </c>
      <c r="C73" s="29">
        <v>1396.3981351059076</v>
      </c>
      <c r="D73" s="29">
        <v>802.93201106409674</v>
      </c>
      <c r="E73" s="29">
        <v>1801.2364868337584</v>
      </c>
      <c r="F73" s="29">
        <v>1826.3745135531015</v>
      </c>
      <c r="G73" s="29">
        <v>1227.8853893387941</v>
      </c>
      <c r="H73" s="29">
        <v>913.81240655836973</v>
      </c>
      <c r="I73" s="29">
        <v>462.13678319160601</v>
      </c>
      <c r="J73" s="29">
        <v>832.50426982958004</v>
      </c>
      <c r="K73" s="29">
        <v>1017.2950724702183</v>
      </c>
      <c r="L73" s="29">
        <v>10280.575067945432</v>
      </c>
    </row>
    <row r="74" spans="1:12" x14ac:dyDescent="0.3">
      <c r="A74" s="38">
        <v>19</v>
      </c>
      <c r="B74" s="4">
        <v>44325</v>
      </c>
      <c r="C74" s="29">
        <v>1437.2717881077253</v>
      </c>
      <c r="D74" s="29">
        <v>852.87862008878005</v>
      </c>
      <c r="E74" s="29">
        <v>1843.1047608007373</v>
      </c>
      <c r="F74" s="29">
        <v>1804.8770732179407</v>
      </c>
      <c r="G74" s="29">
        <v>1224.9162417757493</v>
      </c>
      <c r="H74" s="29">
        <v>971.18971069248596</v>
      </c>
      <c r="I74" s="29">
        <v>534.06298171435947</v>
      </c>
      <c r="J74" s="29">
        <v>895.31255617400029</v>
      </c>
      <c r="K74" s="29">
        <v>1039.2653450723597</v>
      </c>
      <c r="L74" s="29">
        <v>10602.879077644138</v>
      </c>
    </row>
    <row r="75" spans="1:12" x14ac:dyDescent="0.3">
      <c r="A75" s="38">
        <v>20</v>
      </c>
      <c r="B75" s="4">
        <v>44332</v>
      </c>
      <c r="C75" s="29">
        <v>1376.8732080354598</v>
      </c>
      <c r="D75" s="29">
        <v>896.21460131066465</v>
      </c>
      <c r="E75" s="29">
        <v>2074.3489502401831</v>
      </c>
      <c r="F75" s="29">
        <v>1841.9414891887677</v>
      </c>
      <c r="G75" s="29">
        <v>1221.6992031250147</v>
      </c>
      <c r="H75" s="29">
        <v>909.89599616232294</v>
      </c>
      <c r="I75" s="29">
        <v>502.55966309717871</v>
      </c>
      <c r="J75" s="29">
        <v>886.74997348515012</v>
      </c>
      <c r="K75" s="29">
        <v>980.64956308479236</v>
      </c>
      <c r="L75" s="29">
        <v>10690.932647729536</v>
      </c>
    </row>
    <row r="76" spans="1:12" x14ac:dyDescent="0.3">
      <c r="A76" s="38">
        <v>21</v>
      </c>
      <c r="B76" s="4">
        <v>44339</v>
      </c>
      <c r="C76" s="29">
        <v>1410.7759520140839</v>
      </c>
      <c r="D76" s="29">
        <v>919.87689490041816</v>
      </c>
      <c r="E76" s="29">
        <v>2133.9386901259059</v>
      </c>
      <c r="F76" s="29">
        <v>1827.0378946568269</v>
      </c>
      <c r="G76" s="29">
        <v>1180.219230120807</v>
      </c>
      <c r="H76" s="29">
        <v>984.24439841827689</v>
      </c>
      <c r="I76" s="29">
        <v>541.31863747502416</v>
      </c>
      <c r="J76" s="29">
        <v>1003.9780354345819</v>
      </c>
      <c r="K76" s="29">
        <v>1113.3396512978675</v>
      </c>
      <c r="L76" s="29">
        <v>11114.729384443792</v>
      </c>
    </row>
    <row r="77" spans="1:12" x14ac:dyDescent="0.3">
      <c r="A77" s="38">
        <v>22</v>
      </c>
      <c r="B77" s="4">
        <v>44346</v>
      </c>
      <c r="C77" s="29">
        <v>1545.5750135499302</v>
      </c>
      <c r="D77" s="29">
        <v>947.89943400209381</v>
      </c>
      <c r="E77" s="29">
        <v>2563.5921840660171</v>
      </c>
      <c r="F77" s="29">
        <v>2053.0850358184434</v>
      </c>
      <c r="G77" s="29">
        <v>1427.7630323750184</v>
      </c>
      <c r="H77" s="29">
        <v>1097.3357348326974</v>
      </c>
      <c r="I77" s="29">
        <v>594.55807842751096</v>
      </c>
      <c r="J77" s="29">
        <v>1047.1591285661095</v>
      </c>
      <c r="K77" s="29">
        <v>1049.5546998079599</v>
      </c>
      <c r="L77" s="29">
        <v>12326.52234144578</v>
      </c>
    </row>
    <row r="78" spans="1:12" x14ac:dyDescent="0.3">
      <c r="A78" s="38">
        <v>23</v>
      </c>
      <c r="B78" s="4">
        <v>44353</v>
      </c>
      <c r="C78" s="29">
        <v>1605.0566768024664</v>
      </c>
      <c r="D78" s="29">
        <v>993.39682474257961</v>
      </c>
      <c r="E78" s="29">
        <v>2823.1486710405616</v>
      </c>
      <c r="F78" s="29">
        <v>2006.9239485651296</v>
      </c>
      <c r="G78" s="29">
        <v>1543.2021754064576</v>
      </c>
      <c r="H78" s="29">
        <v>1199.4464926019887</v>
      </c>
      <c r="I78" s="29">
        <v>545.71902514160433</v>
      </c>
      <c r="J78" s="29">
        <v>1115.8648120599146</v>
      </c>
      <c r="K78" s="29">
        <v>1214.8651920985426</v>
      </c>
      <c r="L78" s="29">
        <v>13047.623818459244</v>
      </c>
    </row>
    <row r="79" spans="1:12" x14ac:dyDescent="0.3">
      <c r="A79" s="38">
        <v>24</v>
      </c>
      <c r="B79" s="4">
        <v>44360</v>
      </c>
      <c r="C79" s="29">
        <v>1425.6026881110838</v>
      </c>
      <c r="D79" s="29">
        <v>867.86352730320698</v>
      </c>
      <c r="E79" s="29">
        <v>3454.6129608746014</v>
      </c>
      <c r="F79" s="29">
        <v>1938.8196594155959</v>
      </c>
      <c r="G79" s="29">
        <v>1432.6762204375966</v>
      </c>
      <c r="H79" s="29">
        <v>1105.8443097652505</v>
      </c>
      <c r="I79" s="29">
        <v>435.30661572726763</v>
      </c>
      <c r="J79" s="29">
        <v>990.91859899612268</v>
      </c>
      <c r="K79" s="29">
        <v>1131.2722895317311</v>
      </c>
      <c r="L79" s="29">
        <v>12782.916870162455</v>
      </c>
    </row>
    <row r="80" spans="1:12" x14ac:dyDescent="0.3">
      <c r="A80" s="38">
        <v>25</v>
      </c>
      <c r="B80" s="4">
        <v>44367</v>
      </c>
      <c r="C80" s="29">
        <v>1607.1862805756159</v>
      </c>
      <c r="D80" s="29">
        <v>813.14997598383854</v>
      </c>
      <c r="E80" s="29">
        <v>4470.1163991242829</v>
      </c>
      <c r="F80" s="29">
        <v>2021.1630155310597</v>
      </c>
      <c r="G80" s="29">
        <v>1512.0769842686609</v>
      </c>
      <c r="H80" s="29">
        <v>1204.7696119234233</v>
      </c>
      <c r="I80" s="29">
        <v>433.81751289807437</v>
      </c>
      <c r="J80" s="29">
        <v>1228.8962702760018</v>
      </c>
      <c r="K80" s="29">
        <v>1347.719813577894</v>
      </c>
      <c r="L80" s="29">
        <v>14638.895864158851</v>
      </c>
    </row>
    <row r="81" spans="1:12" x14ac:dyDescent="0.3">
      <c r="A81" s="38">
        <v>26</v>
      </c>
      <c r="B81" s="4">
        <v>44374</v>
      </c>
      <c r="C81" s="29">
        <v>1630.3601160562594</v>
      </c>
      <c r="D81" s="29">
        <v>854.97477264530221</v>
      </c>
      <c r="E81" s="29">
        <v>5330.9000664854557</v>
      </c>
      <c r="F81" s="29">
        <v>2053.3306873363299</v>
      </c>
      <c r="G81" s="29">
        <v>1839.9329295227592</v>
      </c>
      <c r="H81" s="29">
        <v>1349.8715424676229</v>
      </c>
      <c r="I81" s="29">
        <v>454.23780082701194</v>
      </c>
      <c r="J81" s="29">
        <v>1290.0098467971231</v>
      </c>
      <c r="K81" s="29">
        <v>1490.9863829751566</v>
      </c>
      <c r="L81" s="29">
        <v>16294.604145113022</v>
      </c>
    </row>
    <row r="82" spans="1:12" x14ac:dyDescent="0.3">
      <c r="A82" s="38">
        <v>27</v>
      </c>
      <c r="B82" s="4">
        <v>44381</v>
      </c>
      <c r="C82" s="29">
        <v>1763.4376164408022</v>
      </c>
      <c r="D82" s="29">
        <v>895.58059030224376</v>
      </c>
      <c r="E82" s="29">
        <v>5516.2361390358183</v>
      </c>
      <c r="F82" s="29">
        <v>2224.7391462406131</v>
      </c>
      <c r="G82" s="29">
        <v>2381.2861988723653</v>
      </c>
      <c r="H82" s="29">
        <v>1589.8315200725967</v>
      </c>
      <c r="I82" s="29">
        <v>448.68684710386412</v>
      </c>
      <c r="J82" s="29">
        <v>1445.6766883952687</v>
      </c>
      <c r="K82" s="29">
        <v>1712.4872999698714</v>
      </c>
      <c r="L82" s="29">
        <v>17977.962046433444</v>
      </c>
    </row>
    <row r="83" spans="1:12" x14ac:dyDescent="0.3">
      <c r="A83" s="38">
        <v>28</v>
      </c>
      <c r="B83" s="4">
        <v>44388</v>
      </c>
      <c r="C83" s="29">
        <v>2040.921742794284</v>
      </c>
      <c r="D83" s="29">
        <v>928.47783983687236</v>
      </c>
      <c r="E83" s="29">
        <v>5382.7884164472234</v>
      </c>
      <c r="F83" s="29">
        <v>2774.7997699503562</v>
      </c>
      <c r="G83" s="29">
        <v>2786.4147935431156</v>
      </c>
      <c r="H83" s="29">
        <v>1852.1860619676895</v>
      </c>
      <c r="I83" s="29">
        <v>524.43814539850314</v>
      </c>
      <c r="J83" s="29">
        <v>1638.2815096233076</v>
      </c>
      <c r="K83" s="29">
        <v>1966.1671016270943</v>
      </c>
      <c r="L83" s="29">
        <v>19894.475381188444</v>
      </c>
    </row>
    <row r="84" spans="1:12" x14ac:dyDescent="0.3">
      <c r="A84" s="38">
        <v>29</v>
      </c>
      <c r="B84" s="4">
        <v>44395</v>
      </c>
      <c r="C84" s="29">
        <v>2099.2281268980032</v>
      </c>
      <c r="D84" s="29">
        <v>970.02066852573444</v>
      </c>
      <c r="E84" s="29">
        <v>4438.0776622042358</v>
      </c>
      <c r="F84" s="29">
        <v>2977.8769594276882</v>
      </c>
      <c r="G84" s="29">
        <v>2805.5364183213096</v>
      </c>
      <c r="H84" s="29">
        <v>1916.5792933650971</v>
      </c>
      <c r="I84" s="29">
        <v>482.83190060210336</v>
      </c>
      <c r="J84" s="29">
        <v>1675.7533951852724</v>
      </c>
      <c r="K84" s="29">
        <v>2137.9843483426903</v>
      </c>
      <c r="L84" s="29">
        <v>19503.888772872131</v>
      </c>
    </row>
    <row r="85" spans="1:12" x14ac:dyDescent="0.3">
      <c r="A85" s="38">
        <v>30</v>
      </c>
      <c r="B85" s="4">
        <v>44402</v>
      </c>
      <c r="C85" s="29">
        <v>1842.88746969864</v>
      </c>
      <c r="D85" s="29">
        <v>989.79076780732771</v>
      </c>
      <c r="E85" s="29">
        <v>3714.5543821855217</v>
      </c>
      <c r="F85" s="29">
        <v>3039.0995957068135</v>
      </c>
      <c r="G85" s="29">
        <v>2492.0336505921573</v>
      </c>
      <c r="H85" s="29">
        <v>1725.883018260475</v>
      </c>
      <c r="I85" s="29">
        <v>465.58543087336096</v>
      </c>
      <c r="J85" s="29">
        <v>1335.6612344755376</v>
      </c>
      <c r="K85" s="29">
        <v>2254.015964822956</v>
      </c>
      <c r="L85" s="29">
        <v>17859.511514422789</v>
      </c>
    </row>
    <row r="86" spans="1:12" x14ac:dyDescent="0.3">
      <c r="A86" s="38">
        <v>31</v>
      </c>
      <c r="B86" s="4">
        <v>44409</v>
      </c>
      <c r="C86" s="29">
        <v>1970.8526830965102</v>
      </c>
      <c r="D86" s="29">
        <v>871.20675213488198</v>
      </c>
      <c r="E86" s="29">
        <v>2890.7648996445532</v>
      </c>
      <c r="F86" s="29">
        <v>2887.6417478783624</v>
      </c>
      <c r="G86" s="29">
        <v>1985.0422988961473</v>
      </c>
      <c r="H86" s="29">
        <v>1489.9648200404579</v>
      </c>
      <c r="I86" s="29">
        <v>444.57409603513963</v>
      </c>
      <c r="J86" s="29">
        <v>1205.9440312744064</v>
      </c>
      <c r="K86" s="29">
        <v>2272.907684383993</v>
      </c>
      <c r="L86" s="29">
        <v>16018.899013384453</v>
      </c>
    </row>
    <row r="87" spans="1:12" x14ac:dyDescent="0.3">
      <c r="A87" s="38">
        <v>32</v>
      </c>
      <c r="B87" s="4">
        <v>44416</v>
      </c>
      <c r="C87" s="29">
        <v>1906.2949014656074</v>
      </c>
      <c r="D87" s="29">
        <v>793.02865084190591</v>
      </c>
      <c r="E87" s="29">
        <v>2447.9622913616063</v>
      </c>
      <c r="F87" s="29">
        <v>2862.1841139145545</v>
      </c>
      <c r="G87" s="29">
        <v>1518.2762073840604</v>
      </c>
      <c r="H87" s="29">
        <v>1282.7364546297415</v>
      </c>
      <c r="I87" s="29">
        <v>438.89815232558544</v>
      </c>
      <c r="J87" s="29">
        <v>1020.3183606867076</v>
      </c>
      <c r="K87" s="29">
        <v>2120.512721232014</v>
      </c>
      <c r="L87" s="29">
        <v>14390.211853841782</v>
      </c>
    </row>
    <row r="88" spans="1:12" x14ac:dyDescent="0.3">
      <c r="A88" s="38">
        <v>33</v>
      </c>
      <c r="B88" s="4">
        <v>44423</v>
      </c>
      <c r="C88" s="29">
        <v>2125.0386561382088</v>
      </c>
      <c r="D88" s="29">
        <v>871.87855897377051</v>
      </c>
      <c r="E88" s="29">
        <v>2144.8142046850799</v>
      </c>
      <c r="F88" s="29">
        <v>3069.5125656123851</v>
      </c>
      <c r="G88" s="29">
        <v>1513.170881576694</v>
      </c>
      <c r="H88" s="29">
        <v>1236.6007865553947</v>
      </c>
      <c r="I88" s="29">
        <v>491.16626316556477</v>
      </c>
      <c r="J88" s="29">
        <v>1027.666717123966</v>
      </c>
      <c r="K88" s="29">
        <v>2060.0435291170861</v>
      </c>
      <c r="L88" s="29">
        <v>14539.892162948148</v>
      </c>
    </row>
    <row r="89" spans="1:12" x14ac:dyDescent="0.3">
      <c r="A89" s="38">
        <v>34</v>
      </c>
      <c r="B89" s="4">
        <v>44430</v>
      </c>
      <c r="C89" s="29">
        <v>2184.5710041873904</v>
      </c>
      <c r="D89" s="29">
        <v>815.84483469848965</v>
      </c>
      <c r="E89" s="29">
        <v>1907.573537368803</v>
      </c>
      <c r="F89" s="29">
        <v>2934.8646380395239</v>
      </c>
      <c r="G89" s="29">
        <v>1355.4782377847914</v>
      </c>
      <c r="H89" s="29">
        <v>1284.4779655234818</v>
      </c>
      <c r="I89" s="29">
        <v>442.6724381431834</v>
      </c>
      <c r="J89" s="29">
        <v>905.96916444616136</v>
      </c>
      <c r="K89" s="29">
        <v>1807.4265286078137</v>
      </c>
      <c r="L89" s="29">
        <v>13638.878348799639</v>
      </c>
    </row>
    <row r="90" spans="1:12" x14ac:dyDescent="0.3">
      <c r="A90" s="38">
        <v>35</v>
      </c>
      <c r="B90" s="4">
        <v>44437</v>
      </c>
      <c r="C90" s="29">
        <v>2134.9834261694086</v>
      </c>
      <c r="D90" s="29">
        <v>806.35431900534263</v>
      </c>
      <c r="E90" s="29">
        <v>1825.0495856348252</v>
      </c>
      <c r="F90" s="29">
        <v>2884.3758949925764</v>
      </c>
      <c r="G90" s="29">
        <v>1340.4882483391498</v>
      </c>
      <c r="H90" s="29">
        <v>1060.5535423225544</v>
      </c>
      <c r="I90" s="29">
        <v>451.98327267171635</v>
      </c>
      <c r="J90" s="29">
        <v>906.52641354888647</v>
      </c>
      <c r="K90" s="29">
        <v>1707.021286024888</v>
      </c>
      <c r="L90" s="29">
        <v>13117.335988709348</v>
      </c>
    </row>
    <row r="91" spans="1:12" x14ac:dyDescent="0.3">
      <c r="A91" s="38">
        <v>36</v>
      </c>
      <c r="B91" s="4">
        <v>44444</v>
      </c>
      <c r="C91" s="29">
        <v>2138.6282760730865</v>
      </c>
      <c r="D91" s="29">
        <v>744.11645357551834</v>
      </c>
      <c r="E91" s="29">
        <v>1718.7015903366805</v>
      </c>
      <c r="F91" s="29">
        <v>2693.3090461397624</v>
      </c>
      <c r="G91" s="29">
        <v>1236.420457692557</v>
      </c>
      <c r="H91" s="29">
        <v>1022.4859879924734</v>
      </c>
      <c r="I91" s="29">
        <v>463.50356441015111</v>
      </c>
      <c r="J91" s="29">
        <v>784.88107635600159</v>
      </c>
      <c r="K91" s="29">
        <v>1550.4370069950887</v>
      </c>
      <c r="L91" s="29">
        <v>12352.483459571318</v>
      </c>
    </row>
    <row r="92" spans="1:12" x14ac:dyDescent="0.3">
      <c r="A92" s="98" t="s">
        <v>169</v>
      </c>
      <c r="B92" s="99"/>
      <c r="C92" s="30">
        <f>SUM(C3:C91)</f>
        <v>158798.19573434003</v>
      </c>
      <c r="D92" s="30">
        <f t="shared" ref="D92:L92" si="0">SUM(D3:D91)</f>
        <v>60168.137184429761</v>
      </c>
      <c r="E92" s="30">
        <f t="shared" si="0"/>
        <v>187147.34876549648</v>
      </c>
      <c r="F92" s="30">
        <f t="shared" si="0"/>
        <v>196626.77093700148</v>
      </c>
      <c r="G92" s="30">
        <f t="shared" si="0"/>
        <v>121097.21450556481</v>
      </c>
      <c r="H92" s="30">
        <f t="shared" si="0"/>
        <v>87861.371520160901</v>
      </c>
      <c r="I92" s="30">
        <f t="shared" si="0"/>
        <v>30560.019045353394</v>
      </c>
      <c r="J92" s="30">
        <f t="shared" si="0"/>
        <v>71290.25469821124</v>
      </c>
      <c r="K92" s="30">
        <f t="shared" si="0"/>
        <v>106069.62510422511</v>
      </c>
      <c r="L92" s="30">
        <f t="shared" si="0"/>
        <v>1019618.9348097835</v>
      </c>
    </row>
    <row r="93" spans="1:12" ht="16.2" customHeight="1" x14ac:dyDescent="0.3">
      <c r="A93" s="94" t="s">
        <v>8</v>
      </c>
      <c r="B93" s="95"/>
      <c r="C93" s="95"/>
      <c r="D93" s="95"/>
      <c r="E93" s="95"/>
      <c r="F93" s="95"/>
      <c r="G93" s="95"/>
      <c r="H93" s="95"/>
      <c r="I93" s="95"/>
      <c r="J93" s="95"/>
      <c r="K93" s="95"/>
      <c r="L93" s="95"/>
    </row>
    <row r="94" spans="1:12" x14ac:dyDescent="0.3">
      <c r="A94" s="100" t="s">
        <v>171</v>
      </c>
      <c r="B94" s="101"/>
      <c r="C94" s="31">
        <v>41443.470414064301</v>
      </c>
      <c r="D94" s="31">
        <v>14360.417477092378</v>
      </c>
      <c r="E94" s="31">
        <v>54711.515974894697</v>
      </c>
      <c r="F94" s="31">
        <v>52445.951632219774</v>
      </c>
      <c r="G94" s="31">
        <v>26495.054231056194</v>
      </c>
      <c r="H94" s="31">
        <v>20014.626466616872</v>
      </c>
      <c r="I94" s="31">
        <v>6592.119151384245</v>
      </c>
      <c r="J94" s="31">
        <v>14912.431089374177</v>
      </c>
      <c r="K94" s="31">
        <v>26567.018402024885</v>
      </c>
      <c r="L94" s="31">
        <v>257542.60483872748</v>
      </c>
    </row>
  </sheetData>
  <mergeCells count="5">
    <mergeCell ref="A93:L93"/>
    <mergeCell ref="C1:L1"/>
    <mergeCell ref="A1:B2"/>
    <mergeCell ref="A92:B92"/>
    <mergeCell ref="A94:B9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4"/>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9" t="s">
        <v>23</v>
      </c>
      <c r="B1" s="90"/>
      <c r="C1" s="105" t="s">
        <v>162</v>
      </c>
      <c r="D1" s="106"/>
      <c r="E1" s="106"/>
      <c r="F1" s="106"/>
      <c r="G1" s="106"/>
      <c r="H1" s="106"/>
      <c r="I1" s="106"/>
      <c r="J1" s="107"/>
    </row>
    <row r="2" spans="1:10" ht="24" customHeight="1" x14ac:dyDescent="0.3">
      <c r="A2" s="91"/>
      <c r="B2" s="92"/>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418.06105990012196</v>
      </c>
      <c r="G3" s="29">
        <v>419.92488098144042</v>
      </c>
      <c r="H3" s="29">
        <v>166.24630920145245</v>
      </c>
      <c r="I3" s="29">
        <v>209.35059701249591</v>
      </c>
      <c r="J3" s="29">
        <v>336.20377691071195</v>
      </c>
    </row>
    <row r="4" spans="1:10" x14ac:dyDescent="0.3">
      <c r="A4" s="32">
        <v>2</v>
      </c>
      <c r="B4" s="4">
        <v>43835</v>
      </c>
      <c r="C4" s="29">
        <v>142.68106464102408</v>
      </c>
      <c r="D4" s="29">
        <v>523.88314503208244</v>
      </c>
      <c r="E4" s="29">
        <v>423.08394163359117</v>
      </c>
      <c r="F4" s="29">
        <v>410.44070574938246</v>
      </c>
      <c r="G4" s="29">
        <v>423.58038504062154</v>
      </c>
      <c r="H4" s="29">
        <v>123.8955393356065</v>
      </c>
      <c r="I4" s="29">
        <v>174.6819573561549</v>
      </c>
      <c r="J4" s="29">
        <v>362.55404553770461</v>
      </c>
    </row>
    <row r="5" spans="1:10" x14ac:dyDescent="0.3">
      <c r="A5" s="29">
        <v>3</v>
      </c>
      <c r="B5" s="4">
        <v>43842</v>
      </c>
      <c r="C5" s="29">
        <v>136.36397987688724</v>
      </c>
      <c r="D5" s="29">
        <v>500.20469644483074</v>
      </c>
      <c r="E5" s="29">
        <v>404.28623537572207</v>
      </c>
      <c r="F5" s="29">
        <v>428.92178908802509</v>
      </c>
      <c r="G5" s="29">
        <v>402.05277273839744</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360.09535969240255</v>
      </c>
      <c r="G6" s="29">
        <v>414.69518514506791</v>
      </c>
      <c r="H6" s="29">
        <v>121.91631540054627</v>
      </c>
      <c r="I6" s="29">
        <v>162.82921642422201</v>
      </c>
      <c r="J6" s="29">
        <v>305.3036120538427</v>
      </c>
    </row>
    <row r="7" spans="1:10" x14ac:dyDescent="0.3">
      <c r="A7" s="29">
        <v>5</v>
      </c>
      <c r="B7" s="4">
        <v>43856</v>
      </c>
      <c r="C7" s="29">
        <v>124.26116796546508</v>
      </c>
      <c r="D7" s="29">
        <v>541.69415859686035</v>
      </c>
      <c r="E7" s="29">
        <v>484.7237356218327</v>
      </c>
      <c r="F7" s="29">
        <v>350.01195907777321</v>
      </c>
      <c r="G7" s="29">
        <v>466.16276494050453</v>
      </c>
      <c r="H7" s="29">
        <v>103.39821995024865</v>
      </c>
      <c r="I7" s="29">
        <v>185.86822969271367</v>
      </c>
      <c r="J7" s="29">
        <v>329.40508343227702</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383.40529330367184</v>
      </c>
    </row>
    <row r="11" spans="1:10" x14ac:dyDescent="0.3">
      <c r="A11" s="29">
        <v>9</v>
      </c>
      <c r="B11" s="4">
        <v>43884</v>
      </c>
      <c r="C11" s="29">
        <v>118.99858585956937</v>
      </c>
      <c r="D11" s="29">
        <v>496.67335564211703</v>
      </c>
      <c r="E11" s="29">
        <v>429.74145266909306</v>
      </c>
      <c r="F11" s="29">
        <v>390.05871791015431</v>
      </c>
      <c r="G11" s="29">
        <v>424.30781689678815</v>
      </c>
      <c r="H11" s="29">
        <v>133.35775580190412</v>
      </c>
      <c r="I11" s="29">
        <v>160.78813265589392</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130.39865849500899</v>
      </c>
      <c r="I12" s="29">
        <v>189.54141322712002</v>
      </c>
      <c r="J12" s="29">
        <v>365.66087710952525</v>
      </c>
    </row>
    <row r="13" spans="1:10" x14ac:dyDescent="0.3">
      <c r="A13" s="29">
        <v>11</v>
      </c>
      <c r="B13" s="4">
        <v>43898</v>
      </c>
      <c r="C13" s="29">
        <v>117.7649825718339</v>
      </c>
      <c r="D13" s="29">
        <v>509.14107391852787</v>
      </c>
      <c r="E13" s="29">
        <v>402.61833870421344</v>
      </c>
      <c r="F13" s="29">
        <v>382.75801112132319</v>
      </c>
      <c r="G13" s="29">
        <v>435.9879974821938</v>
      </c>
      <c r="H13" s="29">
        <v>135.94732698457835</v>
      </c>
      <c r="I13" s="29">
        <v>170.68084352122293</v>
      </c>
      <c r="J13" s="29">
        <v>359.20565632359626</v>
      </c>
    </row>
    <row r="14" spans="1:10" x14ac:dyDescent="0.3">
      <c r="A14" s="29">
        <v>12</v>
      </c>
      <c r="B14" s="4">
        <v>43905</v>
      </c>
      <c r="C14" s="29">
        <v>112.6829252201093</v>
      </c>
      <c r="D14" s="29">
        <v>493.13199289664527</v>
      </c>
      <c r="E14" s="29">
        <v>434.5194766306098</v>
      </c>
      <c r="F14" s="29">
        <v>382.28208539423463</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387.94322965630766</v>
      </c>
      <c r="G15" s="29">
        <v>397.21584831508767</v>
      </c>
      <c r="H15" s="29">
        <v>137.66887739011389</v>
      </c>
      <c r="I15" s="29">
        <v>177.96070442403663</v>
      </c>
      <c r="J15" s="29">
        <v>332.66856062402132</v>
      </c>
    </row>
    <row r="16" spans="1:10" x14ac:dyDescent="0.3">
      <c r="A16" s="29">
        <v>14</v>
      </c>
      <c r="B16" s="4">
        <v>43919</v>
      </c>
      <c r="C16" s="29">
        <v>132.46249085953491</v>
      </c>
      <c r="D16" s="29">
        <v>527.4200840973275</v>
      </c>
      <c r="E16" s="29">
        <v>400.78915156488392</v>
      </c>
      <c r="F16" s="29">
        <v>376.5884897697922</v>
      </c>
      <c r="G16" s="29">
        <v>388.09235958062527</v>
      </c>
      <c r="H16" s="29">
        <v>127.26559161134126</v>
      </c>
      <c r="I16" s="29">
        <v>195.47223902684138</v>
      </c>
      <c r="J16" s="29">
        <v>325.69075993893961</v>
      </c>
    </row>
    <row r="17" spans="1:10" x14ac:dyDescent="0.3">
      <c r="A17" s="29">
        <v>15</v>
      </c>
      <c r="B17" s="4">
        <v>43926</v>
      </c>
      <c r="C17" s="29">
        <v>122.9695015270365</v>
      </c>
      <c r="D17" s="29">
        <v>569.87584741633827</v>
      </c>
      <c r="E17" s="29">
        <v>429.42610386894285</v>
      </c>
      <c r="F17" s="29">
        <v>351.99400077652035</v>
      </c>
      <c r="G17" s="29">
        <v>445.18326412799536</v>
      </c>
      <c r="H17" s="29">
        <v>121.89123641325462</v>
      </c>
      <c r="I17" s="29">
        <v>177.00909142888503</v>
      </c>
      <c r="J17" s="29">
        <v>309.30325213909532</v>
      </c>
    </row>
    <row r="18" spans="1:10" x14ac:dyDescent="0.3">
      <c r="A18" s="29">
        <v>16</v>
      </c>
      <c r="B18" s="4">
        <v>43933</v>
      </c>
      <c r="C18" s="29">
        <v>134.3540009807713</v>
      </c>
      <c r="D18" s="29">
        <v>476.79111073257093</v>
      </c>
      <c r="E18" s="29">
        <v>389.00061577441272</v>
      </c>
      <c r="F18" s="29">
        <v>387.88845561480923</v>
      </c>
      <c r="G18" s="29">
        <v>425.39804624687946</v>
      </c>
      <c r="H18" s="29">
        <v>152.08855431958341</v>
      </c>
      <c r="I18" s="29">
        <v>195.72706364407441</v>
      </c>
      <c r="J18" s="29">
        <v>282.23437039526937</v>
      </c>
    </row>
    <row r="19" spans="1:10" x14ac:dyDescent="0.3">
      <c r="A19" s="29">
        <v>17</v>
      </c>
      <c r="B19" s="4">
        <v>43940</v>
      </c>
      <c r="C19" s="29">
        <v>141.54740126967857</v>
      </c>
      <c r="D19" s="29">
        <v>515.60943785536551</v>
      </c>
      <c r="E19" s="29">
        <v>374.74560939217974</v>
      </c>
      <c r="F19" s="29">
        <v>363.81790590009257</v>
      </c>
      <c r="G19" s="29">
        <v>381.91515769121304</v>
      </c>
      <c r="H19" s="29">
        <v>114.91660435415884</v>
      </c>
      <c r="I19" s="29">
        <v>186.20065633905335</v>
      </c>
      <c r="J19" s="29">
        <v>330.2706488263068</v>
      </c>
    </row>
    <row r="20" spans="1:10" x14ac:dyDescent="0.3">
      <c r="A20" s="29">
        <v>18</v>
      </c>
      <c r="B20" s="4">
        <v>43947</v>
      </c>
      <c r="C20" s="29">
        <v>118.4390408629034</v>
      </c>
      <c r="D20" s="29">
        <v>479.01793738448021</v>
      </c>
      <c r="E20" s="29">
        <v>383.97634841345689</v>
      </c>
      <c r="F20" s="29">
        <v>350.39659781062676</v>
      </c>
      <c r="G20" s="29">
        <v>418.55447623580181</v>
      </c>
      <c r="H20" s="29">
        <v>101.5148793466733</v>
      </c>
      <c r="I20" s="29">
        <v>183.25517064040818</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412.53004447413883</v>
      </c>
      <c r="F22" s="29">
        <v>397.88830245791212</v>
      </c>
      <c r="G22" s="29">
        <v>432.64011973416979</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204.31740089237252</v>
      </c>
      <c r="J23" s="29">
        <v>383.51695407566137</v>
      </c>
    </row>
    <row r="24" spans="1:10" x14ac:dyDescent="0.3">
      <c r="A24" s="29">
        <v>22</v>
      </c>
      <c r="B24" s="4">
        <v>43975</v>
      </c>
      <c r="C24" s="29">
        <v>109.60473475970126</v>
      </c>
      <c r="D24" s="29">
        <v>827.52145960825351</v>
      </c>
      <c r="E24" s="29">
        <v>439.38900093504822</v>
      </c>
      <c r="F24" s="29">
        <v>340.88760076333614</v>
      </c>
      <c r="G24" s="29">
        <v>519.11175727269733</v>
      </c>
      <c r="H24" s="29">
        <v>144.01961477058933</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486.25472629747884</v>
      </c>
      <c r="H25" s="29">
        <v>148.82826889202022</v>
      </c>
      <c r="I25" s="29">
        <v>248.41068586595009</v>
      </c>
      <c r="J25" s="29">
        <v>356.22835934795046</v>
      </c>
    </row>
    <row r="26" spans="1:10" x14ac:dyDescent="0.3">
      <c r="A26" s="29">
        <v>24</v>
      </c>
      <c r="B26" s="4">
        <v>43989</v>
      </c>
      <c r="C26" s="29">
        <v>139.02718423725844</v>
      </c>
      <c r="D26" s="29">
        <v>980.54580984198287</v>
      </c>
      <c r="E26" s="29">
        <v>477.52701985533611</v>
      </c>
      <c r="F26" s="29">
        <v>412.37045840853045</v>
      </c>
      <c r="G26" s="29">
        <v>503.61965224356112</v>
      </c>
      <c r="H26" s="29">
        <v>167.78613708535084</v>
      </c>
      <c r="I26" s="29">
        <v>283.75735404670718</v>
      </c>
      <c r="J26" s="29">
        <v>387.30646759867483</v>
      </c>
    </row>
    <row r="27" spans="1:10" x14ac:dyDescent="0.3">
      <c r="A27" s="29">
        <v>25</v>
      </c>
      <c r="B27" s="4">
        <v>43996</v>
      </c>
      <c r="C27" s="29">
        <v>173.84727060745229</v>
      </c>
      <c r="D27" s="29">
        <v>995.26523353886955</v>
      </c>
      <c r="E27" s="29">
        <v>600.87519816135841</v>
      </c>
      <c r="F27" s="29">
        <v>428.37351916763743</v>
      </c>
      <c r="G27" s="29">
        <v>753.40892631990164</v>
      </c>
      <c r="H27" s="29">
        <v>180.15254148899095</v>
      </c>
      <c r="I27" s="29">
        <v>363.5626071921422</v>
      </c>
      <c r="J27" s="29">
        <v>444.34206616243932</v>
      </c>
    </row>
    <row r="28" spans="1:10" x14ac:dyDescent="0.3">
      <c r="A28" s="29">
        <v>26</v>
      </c>
      <c r="B28" s="4">
        <v>44003</v>
      </c>
      <c r="C28" s="29">
        <v>262.13697618398294</v>
      </c>
      <c r="D28" s="29">
        <v>927.32156676032992</v>
      </c>
      <c r="E28" s="29">
        <v>698.15274779418087</v>
      </c>
      <c r="F28" s="29">
        <v>459.26609564295569</v>
      </c>
      <c r="G28" s="29">
        <v>954.29887734317481</v>
      </c>
      <c r="H28" s="29">
        <v>153.09833867502297</v>
      </c>
      <c r="I28" s="29">
        <v>434.01122386272937</v>
      </c>
      <c r="J28" s="29">
        <v>518.83615400816018</v>
      </c>
    </row>
    <row r="29" spans="1:10" x14ac:dyDescent="0.3">
      <c r="A29" s="29">
        <v>27</v>
      </c>
      <c r="B29" s="4">
        <v>44010</v>
      </c>
      <c r="C29" s="29">
        <v>281.49173516489037</v>
      </c>
      <c r="D29" s="29">
        <v>915.38086406818923</v>
      </c>
      <c r="E29" s="29">
        <v>844.4535332771411</v>
      </c>
      <c r="F29" s="29">
        <v>540.62533547386624</v>
      </c>
      <c r="G29" s="29">
        <v>1051.3185406161615</v>
      </c>
      <c r="H29" s="29">
        <v>155.18105074168415</v>
      </c>
      <c r="I29" s="29">
        <v>472.42475139158876</v>
      </c>
      <c r="J29" s="29">
        <v>561.22682808437878</v>
      </c>
    </row>
    <row r="30" spans="1:10" x14ac:dyDescent="0.3">
      <c r="A30" s="29">
        <v>28</v>
      </c>
      <c r="B30" s="4">
        <v>44017</v>
      </c>
      <c r="C30" s="29">
        <v>203.44102491330275</v>
      </c>
      <c r="D30" s="29">
        <v>907.21735393729239</v>
      </c>
      <c r="E30" s="29">
        <v>990.60205450183162</v>
      </c>
      <c r="F30" s="29">
        <v>570.70231486307182</v>
      </c>
      <c r="G30" s="29">
        <v>1162.6120837687872</v>
      </c>
      <c r="H30" s="29">
        <v>189.34232433735048</v>
      </c>
      <c r="I30" s="29">
        <v>499.55229289961608</v>
      </c>
      <c r="J30" s="29">
        <v>637.51348997105151</v>
      </c>
    </row>
    <row r="31" spans="1:10" x14ac:dyDescent="0.3">
      <c r="A31" s="29">
        <v>29</v>
      </c>
      <c r="B31" s="4">
        <v>44024</v>
      </c>
      <c r="C31" s="29">
        <v>328.72908329208076</v>
      </c>
      <c r="D31" s="29">
        <v>842.51801418104992</v>
      </c>
      <c r="E31" s="29">
        <v>1170.1664498061364</v>
      </c>
      <c r="F31" s="29">
        <v>828.1292214027402</v>
      </c>
      <c r="G31" s="29">
        <v>1297.6435924525517</v>
      </c>
      <c r="H31" s="29">
        <v>173.87974248441549</v>
      </c>
      <c r="I31" s="29">
        <v>493.11144657682246</v>
      </c>
      <c r="J31" s="29">
        <v>720.71993664450406</v>
      </c>
    </row>
    <row r="32" spans="1:10" x14ac:dyDescent="0.3">
      <c r="A32" s="29">
        <v>30</v>
      </c>
      <c r="B32" s="4">
        <v>44031</v>
      </c>
      <c r="C32" s="29">
        <v>307.55618465016209</v>
      </c>
      <c r="D32" s="29">
        <v>757.20401622157408</v>
      </c>
      <c r="E32" s="29">
        <v>1034.303499086702</v>
      </c>
      <c r="F32" s="29">
        <v>960.31070257623514</v>
      </c>
      <c r="G32" s="29">
        <v>1019.1153441774453</v>
      </c>
      <c r="H32" s="29">
        <v>224.27692214744229</v>
      </c>
      <c r="I32" s="29">
        <v>434.77237520235002</v>
      </c>
      <c r="J32" s="29">
        <v>733.56148977755061</v>
      </c>
    </row>
    <row r="33" spans="1:10" x14ac:dyDescent="0.3">
      <c r="A33" s="29">
        <v>31</v>
      </c>
      <c r="B33" s="4">
        <v>44038</v>
      </c>
      <c r="C33" s="29">
        <v>187.68547453788665</v>
      </c>
      <c r="D33" s="29">
        <v>697.97775495212647</v>
      </c>
      <c r="E33" s="29">
        <v>877.16617744863129</v>
      </c>
      <c r="F33" s="29">
        <v>789.69814371294956</v>
      </c>
      <c r="G33" s="29">
        <v>906.60631156997852</v>
      </c>
      <c r="H33" s="29">
        <v>256.54455949660746</v>
      </c>
      <c r="I33" s="29">
        <v>363.24241315433142</v>
      </c>
      <c r="J33" s="29">
        <v>708.07192005660181</v>
      </c>
    </row>
    <row r="34" spans="1:10" x14ac:dyDescent="0.3">
      <c r="A34" s="29">
        <v>32</v>
      </c>
      <c r="B34" s="4">
        <v>44045</v>
      </c>
      <c r="C34" s="29">
        <v>211.31263423108442</v>
      </c>
      <c r="D34" s="29">
        <v>733.24505193126288</v>
      </c>
      <c r="E34" s="29">
        <v>728.12219326300999</v>
      </c>
      <c r="F34" s="29">
        <v>713.38402659795679</v>
      </c>
      <c r="G34" s="29">
        <v>705.01956872801611</v>
      </c>
      <c r="H34" s="29">
        <v>267.41676747500014</v>
      </c>
      <c r="I34" s="29">
        <v>324.88047866050545</v>
      </c>
      <c r="J34" s="29">
        <v>624.02440110679584</v>
      </c>
    </row>
    <row r="35" spans="1:10" x14ac:dyDescent="0.3">
      <c r="A35" s="29">
        <v>33</v>
      </c>
      <c r="B35" s="4">
        <v>44052</v>
      </c>
      <c r="C35" s="29">
        <v>176.62091789513687</v>
      </c>
      <c r="D35" s="29">
        <v>588.73008206974669</v>
      </c>
      <c r="E35" s="29">
        <v>626.07583486396038</v>
      </c>
      <c r="F35" s="29">
        <v>581.99462409634157</v>
      </c>
      <c r="G35" s="29">
        <v>648.048796140067</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546.80981405393015</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463.31989051529996</v>
      </c>
    </row>
    <row r="38" spans="1:10" x14ac:dyDescent="0.3">
      <c r="A38" s="29">
        <v>36</v>
      </c>
      <c r="B38" s="4">
        <v>44073</v>
      </c>
      <c r="C38" s="29">
        <v>157.07769371595151</v>
      </c>
      <c r="D38" s="29">
        <v>633.76871941753689</v>
      </c>
      <c r="E38" s="29">
        <v>556.08368628772962</v>
      </c>
      <c r="F38" s="29">
        <v>482.61404306989817</v>
      </c>
      <c r="G38" s="29">
        <v>516.98945032481265</v>
      </c>
      <c r="H38" s="29">
        <v>174.34531995903259</v>
      </c>
      <c r="I38" s="29">
        <v>223.1294860342405</v>
      </c>
      <c r="J38" s="29">
        <v>394.65536506664967</v>
      </c>
    </row>
    <row r="39" spans="1:10" x14ac:dyDescent="0.3">
      <c r="A39" s="29">
        <v>37</v>
      </c>
      <c r="B39" s="4">
        <v>44080</v>
      </c>
      <c r="C39" s="29">
        <v>153.7707782988569</v>
      </c>
      <c r="D39" s="29">
        <v>616.38923611515179</v>
      </c>
      <c r="E39" s="29">
        <v>434.05409595282066</v>
      </c>
      <c r="F39" s="29">
        <v>395.88712138742039</v>
      </c>
      <c r="G39" s="29">
        <v>463.81704315368034</v>
      </c>
      <c r="H39" s="29">
        <v>176.19584577211225</v>
      </c>
      <c r="I39" s="29">
        <v>224.44920357359979</v>
      </c>
      <c r="J39" s="29">
        <v>436.04482612068443</v>
      </c>
    </row>
    <row r="40" spans="1:10" x14ac:dyDescent="0.3">
      <c r="A40" s="29">
        <v>38</v>
      </c>
      <c r="B40" s="4">
        <v>44087</v>
      </c>
      <c r="C40" s="29">
        <v>140.10061060022667</v>
      </c>
      <c r="D40" s="29">
        <v>488.12855080569176</v>
      </c>
      <c r="E40" s="29">
        <v>466.50259796541911</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418.1014274915122</v>
      </c>
      <c r="F41" s="29">
        <v>423.82411444636142</v>
      </c>
      <c r="G41" s="29">
        <v>463.57417498155593</v>
      </c>
      <c r="H41" s="29">
        <v>180.04264525981498</v>
      </c>
      <c r="I41" s="29">
        <v>201.57423572059929</v>
      </c>
      <c r="J41" s="29">
        <v>363.79832790857921</v>
      </c>
    </row>
    <row r="42" spans="1:10" x14ac:dyDescent="0.3">
      <c r="A42" s="29">
        <v>40</v>
      </c>
      <c r="B42" s="4">
        <v>44101</v>
      </c>
      <c r="C42" s="29">
        <v>138.11063619458935</v>
      </c>
      <c r="D42" s="29">
        <v>608.61757617327657</v>
      </c>
      <c r="E42" s="29">
        <v>464.41774797325843</v>
      </c>
      <c r="F42" s="29">
        <v>380.60887560628055</v>
      </c>
      <c r="G42" s="29">
        <v>415.91749099822528</v>
      </c>
      <c r="H42" s="29">
        <v>170.64857181375044</v>
      </c>
      <c r="I42" s="29">
        <v>200.06821063819996</v>
      </c>
      <c r="J42" s="29">
        <v>320.09412652640384</v>
      </c>
    </row>
    <row r="43" spans="1:10" x14ac:dyDescent="0.3">
      <c r="A43" s="29">
        <v>41</v>
      </c>
      <c r="B43" s="4">
        <v>44108</v>
      </c>
      <c r="C43" s="29">
        <v>176.0590689651614</v>
      </c>
      <c r="D43" s="29">
        <v>568.79196914223348</v>
      </c>
      <c r="E43" s="29">
        <v>447.98478881701061</v>
      </c>
      <c r="F43" s="29">
        <v>417.00222766717178</v>
      </c>
      <c r="G43" s="29">
        <v>463.88657312955945</v>
      </c>
      <c r="H43" s="29">
        <v>179.55238990320396</v>
      </c>
      <c r="I43" s="29">
        <v>225.90950833350405</v>
      </c>
      <c r="J43" s="29">
        <v>393.03547842540945</v>
      </c>
    </row>
    <row r="44" spans="1:10" x14ac:dyDescent="0.3">
      <c r="A44" s="29">
        <v>42</v>
      </c>
      <c r="B44" s="4">
        <v>44115</v>
      </c>
      <c r="C44" s="29">
        <v>156.30154972631362</v>
      </c>
      <c r="D44" s="29">
        <v>556.64515742815047</v>
      </c>
      <c r="E44" s="29">
        <v>412.55086127042631</v>
      </c>
      <c r="F44" s="29">
        <v>438.08478613290947</v>
      </c>
      <c r="G44" s="29">
        <v>453.96133260945271</v>
      </c>
      <c r="H44" s="29">
        <v>170.978621925418</v>
      </c>
      <c r="I44" s="29">
        <v>239.05621865557617</v>
      </c>
      <c r="J44" s="29">
        <v>425.57836332346426</v>
      </c>
    </row>
    <row r="45" spans="1:10" x14ac:dyDescent="0.3">
      <c r="A45" s="29">
        <v>43</v>
      </c>
      <c r="B45" s="4">
        <v>44122</v>
      </c>
      <c r="C45" s="29">
        <v>151.90366503823833</v>
      </c>
      <c r="D45" s="29">
        <v>501.61783227844541</v>
      </c>
      <c r="E45" s="29">
        <v>426.42554218351074</v>
      </c>
      <c r="F45" s="29">
        <v>384.7422767177689</v>
      </c>
      <c r="G45" s="29">
        <v>478.41397037689921</v>
      </c>
      <c r="H45" s="29">
        <v>170.29524014093994</v>
      </c>
      <c r="I45" s="29">
        <v>259.81464716951564</v>
      </c>
      <c r="J45" s="29">
        <v>390.14696405706741</v>
      </c>
    </row>
    <row r="46" spans="1:10" x14ac:dyDescent="0.3">
      <c r="A46" s="29">
        <v>44</v>
      </c>
      <c r="B46" s="4">
        <v>44129</v>
      </c>
      <c r="C46" s="29">
        <v>137.07202164743524</v>
      </c>
      <c r="D46" s="29">
        <v>487.65292437040489</v>
      </c>
      <c r="E46" s="29">
        <v>420.43907295193333</v>
      </c>
      <c r="F46" s="29">
        <v>401.25136280858203</v>
      </c>
      <c r="G46" s="29">
        <v>456.93524766253023</v>
      </c>
      <c r="H46" s="29">
        <v>190.41038730085782</v>
      </c>
      <c r="I46" s="29">
        <v>353.1199503628435</v>
      </c>
      <c r="J46" s="29">
        <v>390.64922545733634</v>
      </c>
    </row>
    <row r="47" spans="1:10" x14ac:dyDescent="0.3">
      <c r="A47" s="29">
        <v>45</v>
      </c>
      <c r="B47" s="4">
        <v>44136</v>
      </c>
      <c r="C47" s="29">
        <v>161.45807930805779</v>
      </c>
      <c r="D47" s="29">
        <v>493.3270181676483</v>
      </c>
      <c r="E47" s="29">
        <v>420.57667062274993</v>
      </c>
      <c r="F47" s="29">
        <v>367.69395822247918</v>
      </c>
      <c r="G47" s="29">
        <v>474.98671745995</v>
      </c>
      <c r="H47" s="29">
        <v>163.6449889225224</v>
      </c>
      <c r="I47" s="29">
        <v>436.16604317829842</v>
      </c>
      <c r="J47" s="29">
        <v>376.24594704443615</v>
      </c>
    </row>
    <row r="48" spans="1:10" x14ac:dyDescent="0.3">
      <c r="A48" s="29">
        <v>46</v>
      </c>
      <c r="B48" s="4">
        <v>44143</v>
      </c>
      <c r="C48" s="29">
        <v>162.59787241856026</v>
      </c>
      <c r="D48" s="29">
        <v>579.50802782861979</v>
      </c>
      <c r="E48" s="29">
        <v>453.20550447393606</v>
      </c>
      <c r="F48" s="29">
        <v>405.14946063947525</v>
      </c>
      <c r="G48" s="29">
        <v>485.25876662683891</v>
      </c>
      <c r="H48" s="29">
        <v>153.74962743254872</v>
      </c>
      <c r="I48" s="29">
        <v>530.14011157131779</v>
      </c>
      <c r="J48" s="29">
        <v>389.1922105989554</v>
      </c>
    </row>
    <row r="49" spans="1:10" x14ac:dyDescent="0.3">
      <c r="A49" s="29">
        <v>47</v>
      </c>
      <c r="B49" s="4">
        <v>44150</v>
      </c>
      <c r="C49" s="29">
        <v>195.87240242955937</v>
      </c>
      <c r="D49" s="29">
        <v>559.26891441360726</v>
      </c>
      <c r="E49" s="29">
        <v>409.75748756324288</v>
      </c>
      <c r="F49" s="29">
        <v>392.31151076666754</v>
      </c>
      <c r="G49" s="29">
        <v>470.77555450021566</v>
      </c>
      <c r="H49" s="29">
        <v>150.06998283174744</v>
      </c>
      <c r="I49" s="29">
        <v>633.87781878211695</v>
      </c>
      <c r="J49" s="29">
        <v>386.22770959593288</v>
      </c>
    </row>
    <row r="50" spans="1:10" x14ac:dyDescent="0.3">
      <c r="A50" s="29">
        <v>48</v>
      </c>
      <c r="B50" s="4">
        <v>44157</v>
      </c>
      <c r="C50" s="29">
        <v>269.20034823365324</v>
      </c>
      <c r="D50" s="29">
        <v>526.5740705085791</v>
      </c>
      <c r="E50" s="29">
        <v>397.1101606736421</v>
      </c>
      <c r="F50" s="29">
        <v>390.43409888976214</v>
      </c>
      <c r="G50" s="29">
        <v>415.94788665380884</v>
      </c>
      <c r="H50" s="29">
        <v>125.22617498414999</v>
      </c>
      <c r="I50" s="29">
        <v>589.450292672405</v>
      </c>
      <c r="J50" s="29">
        <v>345.75699364370524</v>
      </c>
    </row>
    <row r="51" spans="1:10" x14ac:dyDescent="0.3">
      <c r="A51" s="29">
        <v>49</v>
      </c>
      <c r="B51" s="4">
        <v>44164</v>
      </c>
      <c r="C51" s="29">
        <v>318.18229431070415</v>
      </c>
      <c r="D51" s="29">
        <v>618.11584319841381</v>
      </c>
      <c r="E51" s="29">
        <v>467.06776279637216</v>
      </c>
      <c r="F51" s="29">
        <v>446.40292598938413</v>
      </c>
      <c r="G51" s="29">
        <v>448.49944887809522</v>
      </c>
      <c r="H51" s="29">
        <v>145.64303900673048</v>
      </c>
      <c r="I51" s="29">
        <v>529.65117233387264</v>
      </c>
      <c r="J51" s="29">
        <v>338.5179982414644</v>
      </c>
    </row>
    <row r="52" spans="1:10" x14ac:dyDescent="0.3">
      <c r="A52" s="29">
        <v>50</v>
      </c>
      <c r="B52" s="4">
        <v>44171</v>
      </c>
      <c r="C52" s="29">
        <v>361.01537717247209</v>
      </c>
      <c r="D52" s="29">
        <v>708.95053021140939</v>
      </c>
      <c r="E52" s="29">
        <v>442.55600604195854</v>
      </c>
      <c r="F52" s="29">
        <v>589.81853324157157</v>
      </c>
      <c r="G52" s="29">
        <v>470.55651551861291</v>
      </c>
      <c r="H52" s="29">
        <v>123.34482744226869</v>
      </c>
      <c r="I52" s="29">
        <v>425.45424874274107</v>
      </c>
      <c r="J52" s="29">
        <v>406.28148315386596</v>
      </c>
    </row>
    <row r="53" spans="1:10" x14ac:dyDescent="0.3">
      <c r="A53" s="29">
        <v>51</v>
      </c>
      <c r="B53" s="4">
        <v>44178</v>
      </c>
      <c r="C53" s="29">
        <v>393.45268739387427</v>
      </c>
      <c r="D53" s="29">
        <v>955.2353516136609</v>
      </c>
      <c r="E53" s="29">
        <v>459.19067297537231</v>
      </c>
      <c r="F53" s="29">
        <v>826.87544690908692</v>
      </c>
      <c r="G53" s="29">
        <v>472.08264246446402</v>
      </c>
      <c r="H53" s="29">
        <v>136.82634645016245</v>
      </c>
      <c r="I53" s="29">
        <v>402.05297003324142</v>
      </c>
      <c r="J53" s="29">
        <v>406.71663021964252</v>
      </c>
    </row>
    <row r="54" spans="1:10" x14ac:dyDescent="0.3">
      <c r="A54" s="29">
        <v>52</v>
      </c>
      <c r="B54" s="4">
        <v>44185</v>
      </c>
      <c r="C54" s="29">
        <v>416.29241959095015</v>
      </c>
      <c r="D54" s="29">
        <v>1213.7901094091933</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363.80926427375562</v>
      </c>
      <c r="D55" s="29">
        <v>1458.7174016942772</v>
      </c>
      <c r="E55" s="29">
        <v>798.23280266129382</v>
      </c>
      <c r="F55" s="29">
        <v>1667.4286595226711</v>
      </c>
      <c r="G55" s="29">
        <v>779.72785438546657</v>
      </c>
      <c r="H55" s="29">
        <v>184.44147823339142</v>
      </c>
      <c r="I55" s="29">
        <v>291.65683353478283</v>
      </c>
      <c r="J55" s="29">
        <v>783.18793426140712</v>
      </c>
    </row>
    <row r="56" spans="1:10" x14ac:dyDescent="0.3">
      <c r="A56" s="29">
        <v>1</v>
      </c>
      <c r="B56" s="4">
        <v>44199</v>
      </c>
      <c r="C56" s="29">
        <v>326.85193445039414</v>
      </c>
      <c r="D56" s="29">
        <v>1470.5259293905901</v>
      </c>
      <c r="E56" s="29">
        <v>981.69054756136507</v>
      </c>
      <c r="F56" s="29">
        <v>1764.1373988728342</v>
      </c>
      <c r="G56" s="29">
        <v>993.37379957150949</v>
      </c>
      <c r="H56" s="29">
        <v>212.79106338998261</v>
      </c>
      <c r="I56" s="29">
        <v>291.13839862768043</v>
      </c>
      <c r="J56" s="29">
        <v>1001.0375124425191</v>
      </c>
    </row>
    <row r="57" spans="1:10" x14ac:dyDescent="0.3">
      <c r="A57" s="29">
        <v>2</v>
      </c>
      <c r="B57" s="4">
        <v>44206</v>
      </c>
      <c r="C57" s="29">
        <v>248.25326724820707</v>
      </c>
      <c r="D57" s="29">
        <v>1346.1608886507538</v>
      </c>
      <c r="E57" s="29">
        <v>1029.229258903968</v>
      </c>
      <c r="F57" s="29">
        <v>1458.2263278393607</v>
      </c>
      <c r="G57" s="29">
        <v>1054.7083048983354</v>
      </c>
      <c r="H57" s="29">
        <v>218.60052155921395</v>
      </c>
      <c r="I57" s="29">
        <v>249.23165183719107</v>
      </c>
      <c r="J57" s="29">
        <v>976.94164435155994</v>
      </c>
    </row>
    <row r="58" spans="1:10" x14ac:dyDescent="0.3">
      <c r="A58" s="29">
        <v>3</v>
      </c>
      <c r="B58" s="4">
        <v>44213</v>
      </c>
      <c r="C58" s="29">
        <v>226.00208202019201</v>
      </c>
      <c r="D58" s="29">
        <v>1111.3145257482527</v>
      </c>
      <c r="E58" s="29">
        <v>894.53751028654824</v>
      </c>
      <c r="F58" s="29">
        <v>1096.973058798698</v>
      </c>
      <c r="G58" s="29">
        <v>940.27119348109954</v>
      </c>
      <c r="H58" s="29">
        <v>235.67682430019261</v>
      </c>
      <c r="I58" s="29">
        <v>243.4950820475967</v>
      </c>
      <c r="J58" s="29">
        <v>885.21431337015122</v>
      </c>
    </row>
    <row r="59" spans="1:10" x14ac:dyDescent="0.3">
      <c r="A59" s="29">
        <v>4</v>
      </c>
      <c r="B59" s="4">
        <v>44220</v>
      </c>
      <c r="C59" s="29">
        <v>173.59740938249746</v>
      </c>
      <c r="D59" s="29">
        <v>894.14062474201558</v>
      </c>
      <c r="E59" s="29">
        <v>697.11807448863715</v>
      </c>
      <c r="F59" s="29">
        <v>753.24793059486706</v>
      </c>
      <c r="G59" s="29">
        <v>718.33979551265236</v>
      </c>
      <c r="H59" s="29">
        <v>178.19395815225948</v>
      </c>
      <c r="I59" s="29">
        <v>195.15834579945462</v>
      </c>
      <c r="J59" s="29">
        <v>604.31513981482624</v>
      </c>
    </row>
    <row r="60" spans="1:10" x14ac:dyDescent="0.3">
      <c r="A60" s="29">
        <v>5</v>
      </c>
      <c r="B60" s="4">
        <v>44227</v>
      </c>
      <c r="C60" s="29">
        <v>148.50438089605842</v>
      </c>
      <c r="D60" s="29">
        <v>762.06167789306267</v>
      </c>
      <c r="E60" s="29">
        <v>634.48821134806019</v>
      </c>
      <c r="F60" s="29">
        <v>633.22727027362782</v>
      </c>
      <c r="G60" s="29">
        <v>660.30616012234339</v>
      </c>
      <c r="H60" s="29">
        <v>178.48381555027532</v>
      </c>
      <c r="I60" s="29">
        <v>196.53102167084074</v>
      </c>
      <c r="J60" s="29">
        <v>536.97091164322183</v>
      </c>
    </row>
    <row r="61" spans="1:10" x14ac:dyDescent="0.3">
      <c r="A61" s="29">
        <v>6</v>
      </c>
      <c r="B61" s="4">
        <v>44234</v>
      </c>
      <c r="C61" s="29">
        <v>156.59950993127148</v>
      </c>
      <c r="D61" s="29">
        <v>645.87560399961114</v>
      </c>
      <c r="E61" s="29">
        <v>538.56233641379117</v>
      </c>
      <c r="F61" s="29">
        <v>563.92485951647086</v>
      </c>
      <c r="G61" s="29">
        <v>565.47223981894103</v>
      </c>
      <c r="H61" s="29">
        <v>168.43200795082305</v>
      </c>
      <c r="I61" s="29">
        <v>212.63521284310482</v>
      </c>
      <c r="J61" s="29">
        <v>432.42048408001619</v>
      </c>
    </row>
    <row r="62" spans="1:10" x14ac:dyDescent="0.3">
      <c r="A62" s="29">
        <v>7</v>
      </c>
      <c r="B62" s="4">
        <v>44241</v>
      </c>
      <c r="C62" s="29">
        <v>128.40952395400291</v>
      </c>
      <c r="D62" s="29">
        <v>570.2420602075681</v>
      </c>
      <c r="E62" s="29">
        <v>554.02304429233504</v>
      </c>
      <c r="F62" s="29">
        <v>454.57271014012821</v>
      </c>
      <c r="G62" s="29">
        <v>595.5935012727432</v>
      </c>
      <c r="H62" s="29">
        <v>135.48938670667235</v>
      </c>
      <c r="I62" s="29">
        <v>202.28898495424443</v>
      </c>
      <c r="J62" s="29">
        <v>449.61998790835833</v>
      </c>
    </row>
    <row r="63" spans="1:10" x14ac:dyDescent="0.3">
      <c r="A63" s="29">
        <v>8</v>
      </c>
      <c r="B63" s="4">
        <v>44248</v>
      </c>
      <c r="C63" s="29">
        <v>141.27718263856536</v>
      </c>
      <c r="D63" s="29">
        <v>570.11987822082756</v>
      </c>
      <c r="E63" s="29">
        <v>497.71582971780367</v>
      </c>
      <c r="F63" s="29">
        <v>406.99417707149536</v>
      </c>
      <c r="G63" s="29">
        <v>515.30350702102157</v>
      </c>
      <c r="H63" s="29">
        <v>192.96536122346473</v>
      </c>
      <c r="I63" s="29">
        <v>206.9791088649811</v>
      </c>
      <c r="J63" s="29">
        <v>430.72632062724597</v>
      </c>
    </row>
    <row r="64" spans="1:10" x14ac:dyDescent="0.3">
      <c r="A64" s="29">
        <v>9</v>
      </c>
      <c r="B64" s="4">
        <v>44255</v>
      </c>
      <c r="C64" s="29">
        <v>120.37382398294382</v>
      </c>
      <c r="D64" s="29">
        <v>546.74027591385811</v>
      </c>
      <c r="E64" s="29">
        <v>467.36052121583145</v>
      </c>
      <c r="F64" s="29">
        <v>443.15399900532577</v>
      </c>
      <c r="G64" s="29">
        <v>543.83156570153437</v>
      </c>
      <c r="H64" s="29">
        <v>161.32822121741393</v>
      </c>
      <c r="I64" s="29">
        <v>212.18122330991832</v>
      </c>
      <c r="J64" s="29">
        <v>419.42185740815631</v>
      </c>
    </row>
    <row r="65" spans="1:10" x14ac:dyDescent="0.3">
      <c r="A65" s="29">
        <v>10</v>
      </c>
      <c r="B65" s="4">
        <v>44262</v>
      </c>
      <c r="C65" s="29">
        <v>135.35243646565297</v>
      </c>
      <c r="D65" s="29">
        <v>528.78352761506494</v>
      </c>
      <c r="E65" s="29">
        <v>487.63905275846389</v>
      </c>
      <c r="F65" s="29">
        <v>440.48155670142347</v>
      </c>
      <c r="G65" s="29">
        <v>517.75012790984533</v>
      </c>
      <c r="H65" s="29">
        <v>167.62111839343231</v>
      </c>
      <c r="I65" s="29">
        <v>191.18810332067892</v>
      </c>
      <c r="J65" s="29">
        <v>417.43052256268061</v>
      </c>
    </row>
    <row r="66" spans="1:10" x14ac:dyDescent="0.3">
      <c r="A66" s="29">
        <v>11</v>
      </c>
      <c r="B66" s="4">
        <v>44269</v>
      </c>
      <c r="C66" s="29">
        <v>132.15484729591248</v>
      </c>
      <c r="D66" s="29">
        <v>514.20140480985003</v>
      </c>
      <c r="E66" s="29">
        <v>450.65510656755669</v>
      </c>
      <c r="F66" s="29">
        <v>393.0907565954144</v>
      </c>
      <c r="G66" s="29">
        <v>507.99826241184633</v>
      </c>
      <c r="H66" s="29">
        <v>145.18203646873013</v>
      </c>
      <c r="I66" s="29">
        <v>198.41207369039014</v>
      </c>
      <c r="J66" s="29">
        <v>394.53386447082454</v>
      </c>
    </row>
    <row r="67" spans="1:10" x14ac:dyDescent="0.3">
      <c r="A67" s="29">
        <v>12</v>
      </c>
      <c r="B67" s="4">
        <v>44276</v>
      </c>
      <c r="C67" s="29">
        <v>125.07687310856873</v>
      </c>
      <c r="D67" s="29">
        <v>565.05898625564248</v>
      </c>
      <c r="E67" s="29">
        <v>428.18277873951877</v>
      </c>
      <c r="F67" s="29">
        <v>401.81221054497416</v>
      </c>
      <c r="G67" s="29">
        <v>470.0813436701776</v>
      </c>
      <c r="H67" s="29">
        <v>155.61889526878269</v>
      </c>
      <c r="I67" s="29">
        <v>186.03272952004153</v>
      </c>
      <c r="J67" s="29">
        <v>382.19848832322793</v>
      </c>
    </row>
    <row r="68" spans="1:10" x14ac:dyDescent="0.3">
      <c r="A68" s="29">
        <v>13</v>
      </c>
      <c r="B68" s="4">
        <v>44283</v>
      </c>
      <c r="C68" s="29">
        <v>117.38510966250064</v>
      </c>
      <c r="D68" s="29">
        <v>548.34752954118437</v>
      </c>
      <c r="E68" s="29">
        <v>477.89578894358641</v>
      </c>
      <c r="F68" s="29">
        <v>393.61253549191633</v>
      </c>
      <c r="G68" s="29">
        <v>513.44474368383476</v>
      </c>
      <c r="H68" s="29">
        <v>179.05610565884257</v>
      </c>
      <c r="I68" s="29">
        <v>221.12453537849981</v>
      </c>
      <c r="J68" s="29">
        <v>391.34878553077641</v>
      </c>
    </row>
    <row r="69" spans="1:10" x14ac:dyDescent="0.3">
      <c r="A69" s="29">
        <v>14</v>
      </c>
      <c r="B69" s="4">
        <v>44290</v>
      </c>
      <c r="C69" s="29">
        <v>137.74787430669849</v>
      </c>
      <c r="D69" s="29">
        <v>513.36993679317322</v>
      </c>
      <c r="E69" s="29">
        <v>480.15660726978376</v>
      </c>
      <c r="F69" s="29">
        <v>397.55108581025695</v>
      </c>
      <c r="G69" s="29">
        <v>524.91877779320248</v>
      </c>
      <c r="H69" s="29">
        <v>174.84057002776049</v>
      </c>
      <c r="I69" s="29">
        <v>196.37002563752262</v>
      </c>
      <c r="J69" s="29">
        <v>397.62271404995249</v>
      </c>
    </row>
    <row r="70" spans="1:10" x14ac:dyDescent="0.3">
      <c r="A70" s="29">
        <v>15</v>
      </c>
      <c r="B70" s="4">
        <v>44297</v>
      </c>
      <c r="C70" s="29">
        <v>140.17124893819187</v>
      </c>
      <c r="D70" s="29">
        <v>594.61526330423737</v>
      </c>
      <c r="E70" s="29">
        <v>461.61685029699254</v>
      </c>
      <c r="F70" s="29">
        <v>429.36652788858373</v>
      </c>
      <c r="G70" s="29">
        <v>536.42833628821529</v>
      </c>
      <c r="H70" s="29">
        <v>175.74408128258142</v>
      </c>
      <c r="I70" s="29">
        <v>201.27799621164695</v>
      </c>
      <c r="J70" s="29">
        <v>404.04660947469159</v>
      </c>
    </row>
    <row r="71" spans="1:10" x14ac:dyDescent="0.3">
      <c r="A71" s="29">
        <v>16</v>
      </c>
      <c r="B71" s="4">
        <v>44304</v>
      </c>
      <c r="C71" s="29">
        <v>144.02085696502604</v>
      </c>
      <c r="D71" s="29">
        <v>509.50568174425268</v>
      </c>
      <c r="E71" s="29">
        <v>481.44129489413655</v>
      </c>
      <c r="F71" s="29">
        <v>370.54172775247872</v>
      </c>
      <c r="G71" s="29">
        <v>516.7965625193408</v>
      </c>
      <c r="H71" s="29">
        <v>218.28446961114395</v>
      </c>
      <c r="I71" s="29">
        <v>200.04726676580913</v>
      </c>
      <c r="J71" s="29">
        <v>415.55722571896547</v>
      </c>
    </row>
    <row r="72" spans="1:10" x14ac:dyDescent="0.3">
      <c r="A72" s="29">
        <v>17</v>
      </c>
      <c r="B72" s="4">
        <v>44311</v>
      </c>
      <c r="C72" s="29">
        <v>152.29461198180724</v>
      </c>
      <c r="D72" s="29">
        <v>536.0909606012018</v>
      </c>
      <c r="E72" s="29">
        <v>509.37234373250897</v>
      </c>
      <c r="F72" s="29">
        <v>416.72272355439145</v>
      </c>
      <c r="G72" s="29">
        <v>529.5529609917586</v>
      </c>
      <c r="H72" s="29">
        <v>197.73279636344313</v>
      </c>
      <c r="I72" s="29">
        <v>193.28117315824232</v>
      </c>
      <c r="J72" s="29">
        <v>406.19003747556121</v>
      </c>
    </row>
    <row r="73" spans="1:10" x14ac:dyDescent="0.3">
      <c r="A73" s="29">
        <v>18</v>
      </c>
      <c r="B73" s="4">
        <v>44318</v>
      </c>
      <c r="C73" s="29">
        <v>144.64358294980835</v>
      </c>
      <c r="D73" s="29">
        <v>609.13425248717522</v>
      </c>
      <c r="E73" s="29">
        <v>481.90355230888554</v>
      </c>
      <c r="F73" s="29">
        <v>438.2136361743074</v>
      </c>
      <c r="G73" s="29">
        <v>560.58981722356305</v>
      </c>
      <c r="H73" s="29">
        <v>235.17329996681786</v>
      </c>
      <c r="I73" s="29">
        <v>214.91836127007605</v>
      </c>
      <c r="J73" s="29">
        <v>408.61833878571912</v>
      </c>
    </row>
    <row r="74" spans="1:10" x14ac:dyDescent="0.3">
      <c r="A74" s="29">
        <v>19</v>
      </c>
      <c r="B74" s="4">
        <v>44325</v>
      </c>
      <c r="C74" s="29">
        <v>153.1791887475643</v>
      </c>
      <c r="D74" s="29">
        <v>635.68983859162006</v>
      </c>
      <c r="E74" s="29">
        <v>508.0283721597342</v>
      </c>
      <c r="F74" s="29">
        <v>392.84151940365348</v>
      </c>
      <c r="G74" s="29">
        <v>574.54704951993949</v>
      </c>
      <c r="H74" s="29">
        <v>247.27118300468183</v>
      </c>
      <c r="I74" s="29">
        <v>224.20221205368438</v>
      </c>
      <c r="J74" s="29">
        <v>409.37428593974244</v>
      </c>
    </row>
    <row r="75" spans="1:10" x14ac:dyDescent="0.3">
      <c r="A75" s="29">
        <v>20</v>
      </c>
      <c r="B75" s="4">
        <v>44332</v>
      </c>
      <c r="C75" s="29">
        <v>148.40505309984528</v>
      </c>
      <c r="D75" s="29">
        <v>570.58515520330911</v>
      </c>
      <c r="E75" s="29">
        <v>574.16615748961294</v>
      </c>
      <c r="F75" s="29">
        <v>430.68057707550963</v>
      </c>
      <c r="G75" s="29">
        <v>649.08166953247178</v>
      </c>
      <c r="H75" s="29">
        <v>245.60421252764814</v>
      </c>
      <c r="I75" s="29">
        <v>228.365389074658</v>
      </c>
      <c r="J75" s="29">
        <v>489.50235806115791</v>
      </c>
    </row>
    <row r="76" spans="1:10" x14ac:dyDescent="0.3">
      <c r="A76" s="29">
        <v>21</v>
      </c>
      <c r="B76" s="4">
        <v>44339</v>
      </c>
      <c r="C76" s="29">
        <v>151.23672463025821</v>
      </c>
      <c r="D76" s="29">
        <v>699.30704749237293</v>
      </c>
      <c r="E76" s="29">
        <v>541.52856160326451</v>
      </c>
      <c r="F76" s="29">
        <v>437.6099217878467</v>
      </c>
      <c r="G76" s="29">
        <v>669.87120249375539</v>
      </c>
      <c r="H76" s="29">
        <v>248.01859737680473</v>
      </c>
      <c r="I76" s="29">
        <v>217.77330943114231</v>
      </c>
      <c r="J76" s="29">
        <v>546.32779016482107</v>
      </c>
    </row>
    <row r="77" spans="1:10" x14ac:dyDescent="0.3">
      <c r="A77" s="29">
        <v>22</v>
      </c>
      <c r="B77" s="4">
        <v>44346</v>
      </c>
      <c r="C77" s="29">
        <v>156.80207460790052</v>
      </c>
      <c r="D77" s="29">
        <v>627.2939511631987</v>
      </c>
      <c r="E77" s="29">
        <v>727.01835939353737</v>
      </c>
      <c r="F77" s="29">
        <v>490.78076138472579</v>
      </c>
      <c r="G77" s="29">
        <v>842.48983702162491</v>
      </c>
      <c r="H77" s="29">
        <v>265.30783907621282</v>
      </c>
      <c r="I77" s="29">
        <v>219.91428971790845</v>
      </c>
      <c r="J77" s="29">
        <v>562.03111875027832</v>
      </c>
    </row>
    <row r="78" spans="1:10" x14ac:dyDescent="0.3">
      <c r="A78" s="29">
        <v>23</v>
      </c>
      <c r="B78" s="4">
        <v>44353</v>
      </c>
      <c r="C78" s="29">
        <v>145.43465205282655</v>
      </c>
      <c r="D78" s="29">
        <v>722.23033060951775</v>
      </c>
      <c r="E78" s="29">
        <v>721.89922755282601</v>
      </c>
      <c r="F78" s="29">
        <v>504.72009318920948</v>
      </c>
      <c r="G78" s="29">
        <v>1014.0996218017126</v>
      </c>
      <c r="H78" s="29">
        <v>296.60827834109682</v>
      </c>
      <c r="I78" s="29">
        <v>228.6232395629649</v>
      </c>
      <c r="J78" s="29">
        <v>577.44955481180182</v>
      </c>
    </row>
    <row r="79" spans="1:10" x14ac:dyDescent="0.3">
      <c r="A79" s="29">
        <v>24</v>
      </c>
      <c r="B79" s="4">
        <v>44360</v>
      </c>
      <c r="C79" s="29">
        <v>158.83977572652964</v>
      </c>
      <c r="D79" s="29">
        <v>675.88851855813505</v>
      </c>
      <c r="E79" s="29">
        <v>920.66069238611033</v>
      </c>
      <c r="F79" s="29">
        <v>430.39415413764323</v>
      </c>
      <c r="G79" s="29">
        <v>1159.5755579663269</v>
      </c>
      <c r="H79" s="29">
        <v>248.24662324907806</v>
      </c>
      <c r="I79" s="29">
        <v>235.27096714313214</v>
      </c>
      <c r="J79" s="29">
        <v>714.79502965091274</v>
      </c>
    </row>
    <row r="80" spans="1:10" x14ac:dyDescent="0.3">
      <c r="A80" s="29">
        <v>25</v>
      </c>
      <c r="B80" s="4">
        <v>44367</v>
      </c>
      <c r="C80" s="29">
        <v>163.07774965017705</v>
      </c>
      <c r="D80" s="29">
        <v>802.89448177880934</v>
      </c>
      <c r="E80" s="29">
        <v>1193.2417480196968</v>
      </c>
      <c r="F80" s="29">
        <v>446.19899725525499</v>
      </c>
      <c r="G80" s="29">
        <v>1554.0435996140111</v>
      </c>
      <c r="H80" s="29">
        <v>270.36826446572934</v>
      </c>
      <c r="I80" s="29">
        <v>301.90021602491538</v>
      </c>
      <c r="J80" s="29">
        <v>930.73959891127879</v>
      </c>
    </row>
    <row r="81" spans="1:10" x14ac:dyDescent="0.3">
      <c r="A81" s="29">
        <v>26</v>
      </c>
      <c r="B81" s="4">
        <v>44374</v>
      </c>
      <c r="C81" s="29">
        <v>155.54976735557659</v>
      </c>
      <c r="D81" s="29">
        <v>899.51855509869051</v>
      </c>
      <c r="E81" s="29">
        <v>1480.2946627727745</v>
      </c>
      <c r="F81" s="29">
        <v>450.17187027426314</v>
      </c>
      <c r="G81" s="29">
        <v>1993.9470140685371</v>
      </c>
      <c r="H81" s="29">
        <v>244.40109305909448</v>
      </c>
      <c r="I81" s="29">
        <v>286.12344140014585</v>
      </c>
      <c r="J81" s="29">
        <v>1046.4655419956462</v>
      </c>
    </row>
    <row r="82" spans="1:10" x14ac:dyDescent="0.3">
      <c r="A82" s="29">
        <v>27</v>
      </c>
      <c r="B82" s="4">
        <v>44381</v>
      </c>
      <c r="C82" s="29">
        <v>182.46035672522908</v>
      </c>
      <c r="D82" s="29">
        <v>1047.7389165002846</v>
      </c>
      <c r="E82" s="29">
        <v>1597.6705450967552</v>
      </c>
      <c r="F82" s="29">
        <v>465.93262337816759</v>
      </c>
      <c r="G82" s="29">
        <v>1941.554762963817</v>
      </c>
      <c r="H82" s="29">
        <v>242.40195712961224</v>
      </c>
      <c r="I82" s="29">
        <v>327.83486814330729</v>
      </c>
      <c r="J82" s="29">
        <v>1097.0017431805443</v>
      </c>
    </row>
    <row r="83" spans="1:10" x14ac:dyDescent="0.3">
      <c r="A83" s="29">
        <v>28</v>
      </c>
      <c r="B83" s="4">
        <v>44388</v>
      </c>
      <c r="C83" s="29">
        <v>177.66501789368135</v>
      </c>
      <c r="D83" s="29">
        <v>1212.0691075516459</v>
      </c>
      <c r="E83" s="29">
        <v>1644.5613415872331</v>
      </c>
      <c r="F83" s="29">
        <v>617.33333752350882</v>
      </c>
      <c r="G83" s="29">
        <v>1690.1428083880062</v>
      </c>
      <c r="H83" s="29">
        <v>251.10675209609786</v>
      </c>
      <c r="I83" s="29">
        <v>394.21557230005965</v>
      </c>
      <c r="J83" s="29">
        <v>1159.4879383323666</v>
      </c>
    </row>
    <row r="84" spans="1:10" x14ac:dyDescent="0.3">
      <c r="A84" s="29">
        <v>29</v>
      </c>
      <c r="B84" s="4">
        <v>44395</v>
      </c>
      <c r="C84" s="29">
        <v>193.26401013325548</v>
      </c>
      <c r="D84" s="29">
        <v>1303.8059460874349</v>
      </c>
      <c r="E84" s="29">
        <v>1304.2186284806687</v>
      </c>
      <c r="F84" s="29">
        <v>593.35888672938722</v>
      </c>
      <c r="G84" s="29">
        <v>1362.8061153041815</v>
      </c>
      <c r="H84" s="29">
        <v>262.06128920028573</v>
      </c>
      <c r="I84" s="29">
        <v>376.31813292240918</v>
      </c>
      <c r="J84" s="29">
        <v>1046.5892694024012</v>
      </c>
    </row>
    <row r="85" spans="1:10" x14ac:dyDescent="0.3">
      <c r="A85" s="29">
        <v>30</v>
      </c>
      <c r="B85" s="4">
        <v>44402</v>
      </c>
      <c r="C85" s="29">
        <v>165.07733748084388</v>
      </c>
      <c r="D85" s="29">
        <v>1366.1341040666412</v>
      </c>
      <c r="E85" s="29">
        <v>1109.3669305618932</v>
      </c>
      <c r="F85" s="29">
        <v>673.41838360283054</v>
      </c>
      <c r="G85" s="29">
        <v>1201.1323006591283</v>
      </c>
      <c r="H85" s="29">
        <v>244.01547378549125</v>
      </c>
      <c r="I85" s="29">
        <v>335.80184088467303</v>
      </c>
      <c r="J85" s="29">
        <v>814.00146541746574</v>
      </c>
    </row>
    <row r="86" spans="1:10" x14ac:dyDescent="0.3">
      <c r="A86" s="29">
        <v>31</v>
      </c>
      <c r="B86" s="4">
        <v>44409</v>
      </c>
      <c r="C86" s="29">
        <v>176.51057633132245</v>
      </c>
      <c r="D86" s="29">
        <v>1454.4279647385051</v>
      </c>
      <c r="E86" s="29">
        <v>862.22216585969818</v>
      </c>
      <c r="F86" s="29">
        <v>687.69089819276564</v>
      </c>
      <c r="G86" s="29">
        <v>899.91798438273656</v>
      </c>
      <c r="H86" s="29">
        <v>230.76111779287052</v>
      </c>
      <c r="I86" s="29">
        <v>346.50556482167252</v>
      </c>
      <c r="J86" s="29">
        <v>645.42172925000114</v>
      </c>
    </row>
    <row r="87" spans="1:10" x14ac:dyDescent="0.3">
      <c r="A87" s="29">
        <v>32</v>
      </c>
      <c r="B87" s="4">
        <v>44416</v>
      </c>
      <c r="C87" s="29">
        <v>143.2734597754295</v>
      </c>
      <c r="D87" s="29">
        <v>1325.8470101056987</v>
      </c>
      <c r="E87" s="29">
        <v>701.1660251110336</v>
      </c>
      <c r="F87" s="29">
        <v>744.90182841552075</v>
      </c>
      <c r="G87" s="29">
        <v>787.71460180534632</v>
      </c>
      <c r="H87" s="29">
        <v>207.59671038020102</v>
      </c>
      <c r="I87" s="29">
        <v>357.42584318155093</v>
      </c>
      <c r="J87" s="29">
        <v>557.06932640375589</v>
      </c>
    </row>
    <row r="88" spans="1:10" x14ac:dyDescent="0.3">
      <c r="A88" s="29">
        <v>33</v>
      </c>
      <c r="B88" s="4">
        <v>44423</v>
      </c>
      <c r="C88" s="29">
        <v>188.42665184113889</v>
      </c>
      <c r="D88" s="29">
        <v>1277.2495439648283</v>
      </c>
      <c r="E88" s="29">
        <v>637.20377747569705</v>
      </c>
      <c r="F88" s="29">
        <v>796.63749025539494</v>
      </c>
      <c r="G88" s="29">
        <v>633.85736548497698</v>
      </c>
      <c r="H88" s="29">
        <v>218.10738229320248</v>
      </c>
      <c r="I88" s="29">
        <v>380.7119672245899</v>
      </c>
      <c r="J88" s="29">
        <v>516.90469873327947</v>
      </c>
    </row>
    <row r="89" spans="1:10" x14ac:dyDescent="0.3">
      <c r="A89" s="29">
        <v>34</v>
      </c>
      <c r="B89" s="4">
        <v>44430</v>
      </c>
      <c r="C89" s="29">
        <v>218.56972015489828</v>
      </c>
      <c r="D89" s="29">
        <v>1120.6965351303643</v>
      </c>
      <c r="E89" s="29">
        <v>564.97563443074228</v>
      </c>
      <c r="F89" s="29">
        <v>724.79357980345389</v>
      </c>
      <c r="G89" s="29">
        <v>559.17978826508408</v>
      </c>
      <c r="H89" s="29">
        <v>199.77440949894648</v>
      </c>
      <c r="I89" s="29">
        <v>371.06798133909888</v>
      </c>
      <c r="J89" s="29">
        <v>451.92272753029107</v>
      </c>
    </row>
    <row r="90" spans="1:10" x14ac:dyDescent="0.3">
      <c r="A90" s="29">
        <v>35</v>
      </c>
      <c r="B90" s="4">
        <v>44437</v>
      </c>
      <c r="C90" s="29">
        <v>213.50634626307624</v>
      </c>
      <c r="D90" s="29">
        <v>1048.4285130481212</v>
      </c>
      <c r="E90" s="29">
        <v>492.92839695934913</v>
      </c>
      <c r="F90" s="29">
        <v>741.91802166940965</v>
      </c>
      <c r="G90" s="29">
        <v>564.2325347294211</v>
      </c>
      <c r="H90" s="29">
        <v>200.12089715129511</v>
      </c>
      <c r="I90" s="29">
        <v>407.05583534335631</v>
      </c>
      <c r="J90" s="29">
        <v>439.52397007557909</v>
      </c>
    </row>
    <row r="91" spans="1:10" x14ac:dyDescent="0.3">
      <c r="A91" s="29">
        <v>36</v>
      </c>
      <c r="B91" s="4">
        <v>44444</v>
      </c>
      <c r="C91" s="29">
        <v>212.58785882845663</v>
      </c>
      <c r="D91" s="29">
        <v>904.26091001696591</v>
      </c>
      <c r="E91" s="29">
        <v>497.75982367909893</v>
      </c>
      <c r="F91" s="29">
        <v>695.58518552913222</v>
      </c>
      <c r="G91" s="29">
        <v>530.05869595495506</v>
      </c>
      <c r="H91" s="29">
        <v>190.97490605953126</v>
      </c>
      <c r="I91" s="29">
        <v>352.93967780143475</v>
      </c>
      <c r="J91" s="29">
        <v>434.63618462704574</v>
      </c>
    </row>
    <row r="92" spans="1:10" x14ac:dyDescent="0.3">
      <c r="A92" s="108" t="s">
        <v>169</v>
      </c>
      <c r="B92" s="108"/>
      <c r="C92" s="27">
        <f>SUM(C3:C91)</f>
        <v>15527.179593875117</v>
      </c>
      <c r="D92" s="27">
        <f t="shared" ref="D92:J92" si="0">SUM(D3:D91)</f>
        <v>65099.777610698307</v>
      </c>
      <c r="E92" s="27">
        <f t="shared" si="0"/>
        <v>53690.121840865737</v>
      </c>
      <c r="F92" s="27">
        <f t="shared" si="0"/>
        <v>47961.772346915954</v>
      </c>
      <c r="G92" s="27">
        <f t="shared" si="0"/>
        <v>58674.727690964835</v>
      </c>
      <c r="H92" s="27">
        <f t="shared" si="0"/>
        <v>16103.799304549935</v>
      </c>
      <c r="I92" s="27">
        <f t="shared" si="0"/>
        <v>24537.813476267198</v>
      </c>
      <c r="J92" s="27">
        <f t="shared" si="0"/>
        <v>43911.062053532376</v>
      </c>
    </row>
    <row r="93" spans="1:10" ht="18" customHeight="1" x14ac:dyDescent="0.3">
      <c r="A93" s="102" t="s">
        <v>8</v>
      </c>
      <c r="B93" s="103"/>
      <c r="C93" s="103"/>
      <c r="D93" s="103"/>
      <c r="E93" s="103"/>
      <c r="F93" s="103"/>
      <c r="G93" s="103"/>
      <c r="H93" s="103"/>
      <c r="I93" s="103"/>
      <c r="J93" s="104"/>
    </row>
    <row r="94" spans="1:10" x14ac:dyDescent="0.3">
      <c r="A94" s="29" t="s">
        <v>172</v>
      </c>
      <c r="B94" s="29"/>
      <c r="C94" s="33">
        <v>4312.7803333496086</v>
      </c>
      <c r="D94" s="33">
        <v>18927.859873705074</v>
      </c>
      <c r="E94" s="33">
        <v>13737.71178434341</v>
      </c>
      <c r="F94" s="33">
        <v>11668.271633939939</v>
      </c>
      <c r="G94" s="33">
        <v>17867.665282911323</v>
      </c>
      <c r="H94" s="33">
        <v>4014.7345388301887</v>
      </c>
      <c r="I94" s="33">
        <v>6581.2098457720367</v>
      </c>
      <c r="J94" s="33">
        <v>10519.682747104995</v>
      </c>
    </row>
  </sheetData>
  <mergeCells count="4">
    <mergeCell ref="A93:J93"/>
    <mergeCell ref="C1:J1"/>
    <mergeCell ref="A1:B2"/>
    <mergeCell ref="A92:B9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41443.470414064301</v>
      </c>
      <c r="C2" s="39">
        <f t="shared" ref="C2:R2" si="0">SUMIF(C4:C91,"&gt;"&amp;0,C4:C91)</f>
        <v>14360.417477092378</v>
      </c>
      <c r="D2" s="39">
        <f t="shared" si="0"/>
        <v>54711.515974894697</v>
      </c>
      <c r="E2" s="39">
        <f t="shared" si="0"/>
        <v>52445.951632219774</v>
      </c>
      <c r="F2" s="39">
        <f t="shared" si="0"/>
        <v>26495.054231056194</v>
      </c>
      <c r="G2" s="39">
        <f t="shared" si="0"/>
        <v>20023.460774385756</v>
      </c>
      <c r="H2" s="39">
        <f t="shared" si="0"/>
        <v>6612.8562314394703</v>
      </c>
      <c r="I2" s="39">
        <f t="shared" si="0"/>
        <v>14912.431089374177</v>
      </c>
      <c r="J2" s="39">
        <f t="shared" si="0"/>
        <v>26567.018402024885</v>
      </c>
      <c r="K2" s="60">
        <f t="shared" si="0"/>
        <v>4312.7803333496086</v>
      </c>
      <c r="L2" s="39">
        <f t="shared" si="0"/>
        <v>18927.859873705074</v>
      </c>
      <c r="M2" s="39">
        <f t="shared" si="0"/>
        <v>13737.71178434341</v>
      </c>
      <c r="N2" s="39">
        <f t="shared" si="0"/>
        <v>11668.271633939939</v>
      </c>
      <c r="O2" s="39">
        <f t="shared" si="0"/>
        <v>17889.869206001218</v>
      </c>
      <c r="P2" s="39">
        <f t="shared" si="0"/>
        <v>4014.7345388301887</v>
      </c>
      <c r="Q2" s="39">
        <f t="shared" si="0"/>
        <v>6591.1627838277491</v>
      </c>
      <c r="R2" s="40">
        <f t="shared" si="0"/>
        <v>10542.814463705581</v>
      </c>
      <c r="S2" s="40">
        <f>SUMIF(S4:S91,"&gt;"&amp;0,S4:S91)</f>
        <v>257542.60483872748</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44.166125700816224</v>
      </c>
      <c r="K6" s="53"/>
      <c r="L6" s="54">
        <v>58.049104409625897</v>
      </c>
      <c r="M6" s="54"/>
      <c r="N6" s="54"/>
      <c r="O6" s="54"/>
      <c r="P6" s="54"/>
      <c r="Q6" s="54"/>
      <c r="R6" s="55"/>
      <c r="S6" s="55">
        <v>44.166125700816337</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290.04691033533743</v>
      </c>
      <c r="K8" s="53"/>
      <c r="L8" s="54">
        <v>294.02598583796237</v>
      </c>
      <c r="M8" s="54"/>
      <c r="N8" s="54"/>
      <c r="O8" s="54"/>
      <c r="P8" s="54"/>
      <c r="Q8" s="54"/>
      <c r="R8" s="55"/>
      <c r="S8" s="55">
        <v>290.04691033533891</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182.43965723571068</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486.80094915232098</v>
      </c>
      <c r="C11" s="54"/>
      <c r="D11" s="54">
        <v>575.25371403341296</v>
      </c>
      <c r="E11" s="54">
        <v>181.23429740167171</v>
      </c>
      <c r="F11" s="54"/>
      <c r="G11" s="54"/>
      <c r="H11" s="54"/>
      <c r="I11" s="54"/>
      <c r="J11" s="54">
        <v>569.50907258270342</v>
      </c>
      <c r="K11" s="53">
        <v>48.652209326041699</v>
      </c>
      <c r="L11" s="54">
        <v>485.56610761304569</v>
      </c>
      <c r="M11" s="54">
        <v>138.52474527966996</v>
      </c>
      <c r="N11" s="54">
        <v>15.12</v>
      </c>
      <c r="O11" s="54">
        <v>112.12136427464645</v>
      </c>
      <c r="P11" s="54"/>
      <c r="Q11" s="54">
        <v>120.75297854441641</v>
      </c>
      <c r="R11" s="55">
        <v>-23.131716600589073</v>
      </c>
      <c r="S11" s="55">
        <v>1812.7980331701092</v>
      </c>
    </row>
    <row r="12" spans="1:19" x14ac:dyDescent="0.3">
      <c r="A12" s="45">
        <f t="shared" si="1"/>
        <v>44003</v>
      </c>
      <c r="B12" s="53">
        <v>743.96567299815615</v>
      </c>
      <c r="C12" s="54"/>
      <c r="D12" s="54">
        <v>1028.7105452834323</v>
      </c>
      <c r="E12" s="54">
        <v>294.99528070381439</v>
      </c>
      <c r="F12" s="54">
        <v>5</v>
      </c>
      <c r="G12" s="54">
        <v>5</v>
      </c>
      <c r="H12" s="54"/>
      <c r="I12" s="54"/>
      <c r="J12" s="54">
        <v>462.4148104501877</v>
      </c>
      <c r="K12" s="53">
        <v>137.15491011615649</v>
      </c>
      <c r="L12" s="54">
        <v>423.96209885549388</v>
      </c>
      <c r="M12" s="54">
        <v>245.98209321094203</v>
      </c>
      <c r="N12" s="54">
        <v>25.819894504682168</v>
      </c>
      <c r="O12" s="54">
        <v>351.98298083505529</v>
      </c>
      <c r="P12" s="54"/>
      <c r="Q12" s="54">
        <v>214.65730034370196</v>
      </c>
      <c r="R12" s="55">
        <v>70.813150251245986</v>
      </c>
      <c r="S12" s="55">
        <v>2555.0863094355918</v>
      </c>
    </row>
    <row r="13" spans="1:19" x14ac:dyDescent="0.3">
      <c r="A13" s="45">
        <f t="shared" si="1"/>
        <v>44010</v>
      </c>
      <c r="B13" s="53">
        <v>1123.3512097256655</v>
      </c>
      <c r="C13" s="54">
        <v>49.622990935840107</v>
      </c>
      <c r="D13" s="54">
        <v>1394.5743899657</v>
      </c>
      <c r="E13" s="54">
        <v>419.32129493164962</v>
      </c>
      <c r="F13" s="54">
        <v>11.938980683507452</v>
      </c>
      <c r="G13" s="54">
        <v>-8.8343077688832636</v>
      </c>
      <c r="H13" s="54">
        <v>5</v>
      </c>
      <c r="I13" s="54">
        <v>29</v>
      </c>
      <c r="J13" s="54">
        <v>461.99232060843804</v>
      </c>
      <c r="K13" s="53">
        <v>156.72266431064804</v>
      </c>
      <c r="L13" s="54">
        <v>418.36105418434101</v>
      </c>
      <c r="M13" s="54">
        <v>385.857686883263</v>
      </c>
      <c r="N13" s="54">
        <v>75.65372169680461</v>
      </c>
      <c r="O13" s="54">
        <v>480.5724333484718</v>
      </c>
      <c r="P13" s="54">
        <v>2.0258800616724102</v>
      </c>
      <c r="Q13" s="54">
        <v>237.25903185605142</v>
      </c>
      <c r="R13" s="55">
        <v>111.56350213951521</v>
      </c>
      <c r="S13" s="55">
        <v>3493.966879081916</v>
      </c>
    </row>
    <row r="14" spans="1:19" x14ac:dyDescent="0.3">
      <c r="A14" s="45">
        <f t="shared" si="1"/>
        <v>44017</v>
      </c>
      <c r="B14" s="53">
        <v>1442.0797277449087</v>
      </c>
      <c r="C14" s="54">
        <v>160.19977754401407</v>
      </c>
      <c r="D14" s="54">
        <v>1775.5366890307719</v>
      </c>
      <c r="E14" s="54">
        <v>603.60131287479203</v>
      </c>
      <c r="F14" s="54">
        <v>43.341889805862138</v>
      </c>
      <c r="G14" s="54">
        <v>165.56877107205423</v>
      </c>
      <c r="H14" s="54">
        <v>-20.737080055225817</v>
      </c>
      <c r="I14" s="54">
        <v>146.49221556297289</v>
      </c>
      <c r="J14" s="54">
        <v>502.52342154260612</v>
      </c>
      <c r="K14" s="53">
        <v>78.884949272644576</v>
      </c>
      <c r="L14" s="54">
        <v>416.537202074432</v>
      </c>
      <c r="M14" s="54">
        <v>525.58101629731425</v>
      </c>
      <c r="N14" s="54">
        <v>128.18397487126913</v>
      </c>
      <c r="O14" s="54">
        <v>647.12104464904178</v>
      </c>
      <c r="P14" s="54">
        <v>36.130321652349977</v>
      </c>
      <c r="Q14" s="54">
        <v>271.56035600355864</v>
      </c>
      <c r="R14" s="55">
        <v>217.04577082270424</v>
      </c>
      <c r="S14" s="55">
        <v>4818.6067251227578</v>
      </c>
    </row>
    <row r="15" spans="1:19" x14ac:dyDescent="0.3">
      <c r="A15" s="45">
        <f t="shared" si="1"/>
        <v>44024</v>
      </c>
      <c r="B15" s="53">
        <v>1452.4261510116874</v>
      </c>
      <c r="C15" s="54">
        <v>342.2616501288345</v>
      </c>
      <c r="D15" s="54">
        <v>2227.1467136779247</v>
      </c>
      <c r="E15" s="54">
        <v>1196.670194575461</v>
      </c>
      <c r="F15" s="54">
        <v>218.64712429915312</v>
      </c>
      <c r="G15" s="54">
        <v>298.15669941194665</v>
      </c>
      <c r="H15" s="54">
        <v>57.112839344423548</v>
      </c>
      <c r="I15" s="54">
        <v>286.33831764948673</v>
      </c>
      <c r="J15" s="54">
        <v>460.02662902363306</v>
      </c>
      <c r="K15" s="53">
        <v>204.38600286500673</v>
      </c>
      <c r="L15" s="54">
        <v>358.17752033917736</v>
      </c>
      <c r="M15" s="54">
        <v>698.72021979097974</v>
      </c>
      <c r="N15" s="54">
        <v>374.68800009426224</v>
      </c>
      <c r="O15" s="54">
        <v>789.87064533288299</v>
      </c>
      <c r="P15" s="54">
        <v>20.610907794426225</v>
      </c>
      <c r="Q15" s="54">
        <v>280.32151626599352</v>
      </c>
      <c r="R15" s="55">
        <v>303.37899388093558</v>
      </c>
      <c r="S15" s="55">
        <v>6538.7863191225479</v>
      </c>
    </row>
    <row r="16" spans="1:19" x14ac:dyDescent="0.3">
      <c r="A16" s="45">
        <f t="shared" si="1"/>
        <v>44031</v>
      </c>
      <c r="B16" s="53">
        <v>1373.8435039268404</v>
      </c>
      <c r="C16" s="54">
        <v>487.07508007248964</v>
      </c>
      <c r="D16" s="54">
        <v>1844.1281064012526</v>
      </c>
      <c r="E16" s="54">
        <v>1583.8084189055749</v>
      </c>
      <c r="F16" s="54">
        <v>212.53462355387546</v>
      </c>
      <c r="G16" s="54">
        <v>455.70983035060374</v>
      </c>
      <c r="H16" s="54">
        <v>90.823733850398128</v>
      </c>
      <c r="I16" s="54">
        <v>286.91284477199463</v>
      </c>
      <c r="J16" s="54">
        <v>338.601555396967</v>
      </c>
      <c r="K16" s="53">
        <v>183.42609943667219</v>
      </c>
      <c r="L16" s="54">
        <v>279.20318040068946</v>
      </c>
      <c r="M16" s="54">
        <v>556.432077260906</v>
      </c>
      <c r="N16" s="54">
        <v>535.40230243875362</v>
      </c>
      <c r="O16" s="54">
        <v>507.84500944265199</v>
      </c>
      <c r="P16" s="54">
        <v>70.951255452464295</v>
      </c>
      <c r="Q16" s="54">
        <v>202.08103977192283</v>
      </c>
      <c r="R16" s="55">
        <v>290.0052789390561</v>
      </c>
      <c r="S16" s="55">
        <v>6673.4376972299979</v>
      </c>
    </row>
    <row r="17" spans="1:19" x14ac:dyDescent="0.3">
      <c r="A17" s="45">
        <f t="shared" si="1"/>
        <v>44038</v>
      </c>
      <c r="B17" s="53">
        <v>966.32934626352403</v>
      </c>
      <c r="C17" s="54">
        <v>546.71460027774094</v>
      </c>
      <c r="D17" s="54">
        <v>1421.4869453936726</v>
      </c>
      <c r="E17" s="54">
        <v>1353.5498868879329</v>
      </c>
      <c r="F17" s="54">
        <v>296.04416031728056</v>
      </c>
      <c r="G17" s="54">
        <v>397.67862509908991</v>
      </c>
      <c r="H17" s="54">
        <v>67.981141097598424</v>
      </c>
      <c r="I17" s="54">
        <v>242.22001170988506</v>
      </c>
      <c r="J17" s="54">
        <v>240.70506014435443</v>
      </c>
      <c r="K17" s="53">
        <v>68.92519923743842</v>
      </c>
      <c r="L17" s="54">
        <v>169.36263490420231</v>
      </c>
      <c r="M17" s="54">
        <v>392.57856877854721</v>
      </c>
      <c r="N17" s="54">
        <v>328.73628943543645</v>
      </c>
      <c r="O17" s="54">
        <v>393.53684972879694</v>
      </c>
      <c r="P17" s="54">
        <v>107.78018796828911</v>
      </c>
      <c r="Q17" s="54">
        <v>140.73368163066104</v>
      </c>
      <c r="R17" s="55">
        <v>283.14450224626859</v>
      </c>
      <c r="S17" s="55">
        <v>5532.7097771910812</v>
      </c>
    </row>
    <row r="18" spans="1:19" x14ac:dyDescent="0.3">
      <c r="A18" s="45">
        <f t="shared" si="1"/>
        <v>44045</v>
      </c>
      <c r="B18" s="53">
        <v>588.05230520771056</v>
      </c>
      <c r="C18" s="54">
        <v>459.61095640362805</v>
      </c>
      <c r="D18" s="54">
        <v>889.02676047540194</v>
      </c>
      <c r="E18" s="54">
        <v>1069.0093021299931</v>
      </c>
      <c r="F18" s="54">
        <v>194.56776679671816</v>
      </c>
      <c r="G18" s="54">
        <v>275.52681224422747</v>
      </c>
      <c r="H18" s="54">
        <v>71.016474455723596</v>
      </c>
      <c r="I18" s="54">
        <v>202.20716795173269</v>
      </c>
      <c r="J18" s="54">
        <v>249.7707054355194</v>
      </c>
      <c r="K18" s="53">
        <v>76.508856813178255</v>
      </c>
      <c r="L18" s="54">
        <v>227.36280102646037</v>
      </c>
      <c r="M18" s="54">
        <v>231.89694158606653</v>
      </c>
      <c r="N18" s="54">
        <v>276.40409683491401</v>
      </c>
      <c r="O18" s="54">
        <v>170.41872014502223</v>
      </c>
      <c r="P18" s="54">
        <v>123.54987499578945</v>
      </c>
      <c r="Q18" s="54">
        <v>98.977788960277337</v>
      </c>
      <c r="R18" s="55">
        <v>222.38926869064721</v>
      </c>
      <c r="S18" s="55">
        <v>3998.7882511006628</v>
      </c>
    </row>
    <row r="19" spans="1:19" x14ac:dyDescent="0.3">
      <c r="A19" s="45">
        <f t="shared" si="1"/>
        <v>44052</v>
      </c>
      <c r="B19" s="53">
        <v>369.20237239335825</v>
      </c>
      <c r="C19" s="54">
        <v>320.93335857090631</v>
      </c>
      <c r="D19" s="54">
        <v>578.19614237967949</v>
      </c>
      <c r="E19" s="54">
        <v>679.1289235167153</v>
      </c>
      <c r="F19" s="54">
        <v>197.74727550008174</v>
      </c>
      <c r="G19" s="54">
        <v>235.14231770045387</v>
      </c>
      <c r="H19" s="54">
        <v>89.444081025313096</v>
      </c>
      <c r="I19" s="54">
        <v>129.79051172094091</v>
      </c>
      <c r="J19" s="54">
        <v>95.02361194575667</v>
      </c>
      <c r="K19" s="53">
        <v>46.195293519428873</v>
      </c>
      <c r="L19" s="54">
        <v>74.900099895262883</v>
      </c>
      <c r="M19" s="54">
        <v>123.13552315150224</v>
      </c>
      <c r="N19" s="54">
        <v>108.61085042987918</v>
      </c>
      <c r="O19" s="54">
        <v>154.26495748206946</v>
      </c>
      <c r="P19" s="54">
        <v>123.23810187997833</v>
      </c>
      <c r="Q19" s="54">
        <v>51.765353751716447</v>
      </c>
      <c r="R19" s="55">
        <v>112.68301847575964</v>
      </c>
      <c r="S19" s="55">
        <v>2694.6085947532047</v>
      </c>
    </row>
    <row r="20" spans="1:19" x14ac:dyDescent="0.3">
      <c r="A20" s="45">
        <f t="shared" si="1"/>
        <v>44059</v>
      </c>
      <c r="B20" s="53">
        <v>457.70820801159584</v>
      </c>
      <c r="C20" s="54">
        <v>306.37272865475313</v>
      </c>
      <c r="D20" s="54">
        <v>414.91705748947834</v>
      </c>
      <c r="E20" s="54">
        <v>446.53860319249043</v>
      </c>
      <c r="F20" s="54">
        <v>119.92156332854711</v>
      </c>
      <c r="G20" s="54">
        <v>105.82301306261263</v>
      </c>
      <c r="H20" s="54">
        <v>101.32165938306798</v>
      </c>
      <c r="I20" s="54">
        <v>167.9497522719372</v>
      </c>
      <c r="J20" s="54">
        <v>226.10305474426411</v>
      </c>
      <c r="K20" s="53">
        <v>23.278911658740469</v>
      </c>
      <c r="L20" s="54">
        <v>139.17629179849678</v>
      </c>
      <c r="M20" s="54">
        <v>87.901675791819002</v>
      </c>
      <c r="N20" s="54">
        <v>100.7344296017348</v>
      </c>
      <c r="O20" s="54">
        <v>156.50745551910643</v>
      </c>
      <c r="P20" s="54">
        <v>128.06831863048862</v>
      </c>
      <c r="Q20" s="54">
        <v>54.160796845753339</v>
      </c>
      <c r="R20" s="55">
        <v>132.38611456185345</v>
      </c>
      <c r="S20" s="55">
        <v>2346.6556401387334</v>
      </c>
    </row>
    <row r="21" spans="1:19" x14ac:dyDescent="0.3">
      <c r="A21" s="45">
        <f t="shared" si="1"/>
        <v>44066</v>
      </c>
      <c r="B21" s="53">
        <v>203.48985185298511</v>
      </c>
      <c r="C21" s="54">
        <v>248.10698715661533</v>
      </c>
      <c r="D21" s="54">
        <v>313.95392147375333</v>
      </c>
      <c r="E21" s="54">
        <v>318.62422807773123</v>
      </c>
      <c r="F21" s="54">
        <v>125.99068140173267</v>
      </c>
      <c r="G21" s="54">
        <v>58.301645456349661</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68.059150474061653</v>
      </c>
      <c r="S21" s="55">
        <v>1572.9137239064476</v>
      </c>
    </row>
    <row r="22" spans="1:19" x14ac:dyDescent="0.3">
      <c r="A22" s="45">
        <f t="shared" si="1"/>
        <v>44073</v>
      </c>
      <c r="B22" s="53">
        <v>203.93694388646509</v>
      </c>
      <c r="C22" s="54">
        <v>124.33172428914031</v>
      </c>
      <c r="D22" s="54">
        <v>173.48706215872608</v>
      </c>
      <c r="E22" s="54">
        <v>302.20428279207431</v>
      </c>
      <c r="F22" s="54">
        <v>105.21229180164391</v>
      </c>
      <c r="G22" s="54">
        <v>38.44781273326862</v>
      </c>
      <c r="H22" s="54">
        <v>24.141617541541791</v>
      </c>
      <c r="I22" s="54">
        <v>30.815596876777022</v>
      </c>
      <c r="J22" s="54">
        <v>155.28695278559326</v>
      </c>
      <c r="K22" s="53">
        <v>10.874938458146545</v>
      </c>
      <c r="L22" s="54">
        <v>66.370530931794292</v>
      </c>
      <c r="M22" s="54">
        <v>56.004575921648666</v>
      </c>
      <c r="N22" s="54">
        <v>45.110565953202297</v>
      </c>
      <c r="O22" s="54">
        <v>-22.203923089893806</v>
      </c>
      <c r="P22" s="54">
        <v>48.069523007250297</v>
      </c>
      <c r="Q22" s="54">
        <v>20.918985190132872</v>
      </c>
      <c r="R22" s="55">
        <v>27.443267757674562</v>
      </c>
      <c r="S22" s="55">
        <v>1157.8642848652162</v>
      </c>
    </row>
    <row r="23" spans="1:19" x14ac:dyDescent="0.3">
      <c r="A23" s="45">
        <f t="shared" si="1"/>
        <v>44080</v>
      </c>
      <c r="B23" s="53">
        <v>97.665625749033097</v>
      </c>
      <c r="C23" s="54">
        <v>75.311104665196581</v>
      </c>
      <c r="D23" s="54">
        <v>44.758679187596272</v>
      </c>
      <c r="E23" s="54">
        <v>31.97191990114834</v>
      </c>
      <c r="F23" s="54">
        <v>26.956411500052809</v>
      </c>
      <c r="G23" s="54">
        <v>33.993870524612703</v>
      </c>
      <c r="H23" s="54">
        <v>69.728963922048933</v>
      </c>
      <c r="I23" s="54">
        <v>-2.0727858683887916</v>
      </c>
      <c r="J23" s="54">
        <v>159.27946015809323</v>
      </c>
      <c r="K23" s="53">
        <v>20.659598748997183</v>
      </c>
      <c r="L23" s="54">
        <v>113.23277457942339</v>
      </c>
      <c r="M23" s="54">
        <v>-44.195604136840416</v>
      </c>
      <c r="N23" s="54">
        <v>-22.350429155126449</v>
      </c>
      <c r="O23" s="54">
        <v>-25.166669735461539</v>
      </c>
      <c r="P23" s="54">
        <v>63.871680236864535</v>
      </c>
      <c r="Q23" s="54">
        <v>-9.9529380557121385</v>
      </c>
      <c r="R23" s="55">
        <v>66.863641123440175</v>
      </c>
      <c r="S23" s="55">
        <v>539.66603560779004</v>
      </c>
    </row>
    <row r="24" spans="1:19" x14ac:dyDescent="0.3">
      <c r="A24" s="45">
        <f t="shared" si="1"/>
        <v>44087</v>
      </c>
      <c r="B24" s="53">
        <v>66.065461528280139</v>
      </c>
      <c r="C24" s="54">
        <v>36.686662638840744</v>
      </c>
      <c r="D24" s="54">
        <v>-34.442575845075908</v>
      </c>
      <c r="E24" s="54">
        <v>150.21173405286299</v>
      </c>
      <c r="F24" s="54">
        <v>91.026750994464464</v>
      </c>
      <c r="G24" s="54">
        <v>10.16776852485475</v>
      </c>
      <c r="H24" s="54">
        <v>37.5172138132138</v>
      </c>
      <c r="I24" s="54">
        <v>17.304992206117845</v>
      </c>
      <c r="J24" s="54">
        <v>-7.7518022676364353</v>
      </c>
      <c r="K24" s="53">
        <v>8.1402282346396362</v>
      </c>
      <c r="L24" s="54">
        <v>-34.356885162096148</v>
      </c>
      <c r="M24" s="54">
        <v>21.218998288319256</v>
      </c>
      <c r="N24" s="54">
        <v>-28.098277091905743</v>
      </c>
      <c r="O24" s="54">
        <v>-58.638672720073259</v>
      </c>
      <c r="P24" s="54">
        <v>15.036008260221649</v>
      </c>
      <c r="Q24" s="54">
        <v>-4.3549686481443359</v>
      </c>
      <c r="R24" s="55">
        <v>-9.6336808007324635</v>
      </c>
      <c r="S24" s="55">
        <v>408.98058375864275</v>
      </c>
    </row>
    <row r="25" spans="1:19" x14ac:dyDescent="0.3">
      <c r="A25" s="45">
        <f t="shared" si="1"/>
        <v>44094</v>
      </c>
      <c r="B25" s="53">
        <v>117.65721866675563</v>
      </c>
      <c r="C25" s="54">
        <v>147.53564734986583</v>
      </c>
      <c r="D25" s="54">
        <v>13.265747194540381</v>
      </c>
      <c r="E25" s="54">
        <v>103.44851297546529</v>
      </c>
      <c r="F25" s="54">
        <v>67.362197773396474</v>
      </c>
      <c r="G25" s="54">
        <v>61.495457206856827</v>
      </c>
      <c r="H25" s="54">
        <v>51.705402062850368</v>
      </c>
      <c r="I25" s="54">
        <v>12.453719277747837</v>
      </c>
      <c r="J25" s="54">
        <v>-20.102089268116629</v>
      </c>
      <c r="K25" s="53">
        <v>1.1810685219074344</v>
      </c>
      <c r="L25" s="54">
        <v>-24.718722924829649</v>
      </c>
      <c r="M25" s="54">
        <v>-7.8616325089946031</v>
      </c>
      <c r="N25" s="54">
        <v>21.214090352814594</v>
      </c>
      <c r="O25" s="54">
        <v>38.700391541028182</v>
      </c>
      <c r="P25" s="54">
        <v>36.332403638985994</v>
      </c>
      <c r="Q25" s="54">
        <v>-3.7604641956048965</v>
      </c>
      <c r="R25" s="55">
        <v>-19.017874351207524</v>
      </c>
      <c r="S25" s="55">
        <v>574.92390250747121</v>
      </c>
    </row>
    <row r="26" spans="1:19" x14ac:dyDescent="0.3">
      <c r="A26" s="45">
        <f t="shared" si="1"/>
        <v>44101</v>
      </c>
      <c r="B26" s="53">
        <v>104.1053008082738</v>
      </c>
      <c r="C26" s="54">
        <v>74.727129651821087</v>
      </c>
      <c r="D26" s="54">
        <v>-96.579755697813425</v>
      </c>
      <c r="E26" s="54">
        <v>-47.936100382808718</v>
      </c>
      <c r="F26" s="54">
        <v>-0.7316759241850832</v>
      </c>
      <c r="G26" s="54">
        <v>-89.13161466039503</v>
      </c>
      <c r="H26" s="54">
        <v>29.652311715781366</v>
      </c>
      <c r="I26" s="54">
        <v>19.090913869758538</v>
      </c>
      <c r="J26" s="54">
        <v>59.811383461180299</v>
      </c>
      <c r="K26" s="53">
        <v>-0.59303460173305211</v>
      </c>
      <c r="L26" s="54">
        <v>58.792772364023108</v>
      </c>
      <c r="M26" s="54">
        <v>1.6011981442844103</v>
      </c>
      <c r="N26" s="54">
        <v>-64.233249231213961</v>
      </c>
      <c r="O26" s="54">
        <v>-71.088882312474084</v>
      </c>
      <c r="P26" s="54">
        <v>35.676346362399244</v>
      </c>
      <c r="Q26" s="54">
        <v>-16.301077248282013</v>
      </c>
      <c r="R26" s="55">
        <v>-49.538718896409591</v>
      </c>
      <c r="S26" s="55">
        <v>287.38703950681156</v>
      </c>
    </row>
    <row r="27" spans="1:19" x14ac:dyDescent="0.3">
      <c r="A27" s="45">
        <f t="shared" si="1"/>
        <v>44108</v>
      </c>
      <c r="B27" s="53">
        <v>181.51699774705071</v>
      </c>
      <c r="C27" s="54">
        <v>70.745967630667678</v>
      </c>
      <c r="D27" s="54">
        <v>59.715838343225869</v>
      </c>
      <c r="E27" s="54">
        <v>149.4403509473907</v>
      </c>
      <c r="F27" s="54">
        <v>129.67815487641178</v>
      </c>
      <c r="G27" s="54">
        <v>18.283106677955175</v>
      </c>
      <c r="H27" s="54">
        <v>57.387087611782363</v>
      </c>
      <c r="I27" s="54">
        <v>19.855280488428434</v>
      </c>
      <c r="J27" s="54">
        <v>65.849869742518194</v>
      </c>
      <c r="K27" s="53">
        <v>57.36593592832466</v>
      </c>
      <c r="L27" s="54">
        <v>47.426142355271395</v>
      </c>
      <c r="M27" s="54">
        <v>-22.234532313026421</v>
      </c>
      <c r="N27" s="54">
        <v>3.9807632917872411</v>
      </c>
      <c r="O27" s="54">
        <v>38.009779956412444</v>
      </c>
      <c r="P27" s="54">
        <v>38.653544670955569</v>
      </c>
      <c r="Q27" s="54">
        <v>27.673056231240338</v>
      </c>
      <c r="R27" s="55">
        <v>17.327600028114659</v>
      </c>
      <c r="S27" s="55">
        <v>752.47265406542101</v>
      </c>
    </row>
    <row r="28" spans="1:19" x14ac:dyDescent="0.3">
      <c r="A28" s="45">
        <f t="shared" si="1"/>
        <v>44115</v>
      </c>
      <c r="B28" s="53">
        <v>233.66392607777607</v>
      </c>
      <c r="C28" s="54">
        <v>122.83723258720164</v>
      </c>
      <c r="D28" s="54">
        <v>126.55203186739277</v>
      </c>
      <c r="E28" s="54">
        <v>251.64058492867753</v>
      </c>
      <c r="F28" s="54">
        <v>116.76122965465413</v>
      </c>
      <c r="G28" s="54">
        <v>103.22565854197944</v>
      </c>
      <c r="H28" s="54">
        <v>48.384904425994989</v>
      </c>
      <c r="I28" s="54">
        <v>91.505188022005996</v>
      </c>
      <c r="J28" s="54">
        <v>63.950220675703804</v>
      </c>
      <c r="K28" s="53">
        <v>24.732030842273758</v>
      </c>
      <c r="L28" s="54">
        <v>46.781106954419101</v>
      </c>
      <c r="M28" s="54">
        <v>-34.247820192925815</v>
      </c>
      <c r="N28" s="54">
        <v>42.558759063117577</v>
      </c>
      <c r="O28" s="54">
        <v>30.972241042328335</v>
      </c>
      <c r="P28" s="54">
        <v>48.493348559606218</v>
      </c>
      <c r="Q28" s="54">
        <v>35.82041546733123</v>
      </c>
      <c r="R28" s="55">
        <v>61.010923935797564</v>
      </c>
      <c r="S28" s="55">
        <v>1158.5209767813867</v>
      </c>
    </row>
    <row r="29" spans="1:19" x14ac:dyDescent="0.3">
      <c r="A29" s="45">
        <f t="shared" si="1"/>
        <v>44122</v>
      </c>
      <c r="B29" s="53">
        <v>238.84694450121083</v>
      </c>
      <c r="C29" s="54">
        <v>116.20916633219957</v>
      </c>
      <c r="D29" s="54">
        <v>107.48188098951141</v>
      </c>
      <c r="E29" s="54">
        <v>115.50371288025644</v>
      </c>
      <c r="F29" s="54">
        <v>176.64779427625626</v>
      </c>
      <c r="G29" s="54">
        <v>105.79247283758707</v>
      </c>
      <c r="H29" s="54">
        <v>64.542962935092362</v>
      </c>
      <c r="I29" s="54">
        <v>156.56521862570548</v>
      </c>
      <c r="J29" s="54">
        <v>8.8753430903714161</v>
      </c>
      <c r="K29" s="53">
        <v>29.056732803018619</v>
      </c>
      <c r="L29" s="54">
        <v>12.24725508744632</v>
      </c>
      <c r="M29" s="54">
        <v>26.054137734339747</v>
      </c>
      <c r="N29" s="54">
        <v>-6.0256899301354565</v>
      </c>
      <c r="O29" s="54">
        <v>43.850355876263109</v>
      </c>
      <c r="P29" s="54">
        <v>45.580165516432913</v>
      </c>
      <c r="Q29" s="54">
        <v>62.202531250716049</v>
      </c>
      <c r="R29" s="55">
        <v>11.184751437076841</v>
      </c>
      <c r="S29" s="55">
        <v>1090.4654964682086</v>
      </c>
    </row>
    <row r="30" spans="1:19" x14ac:dyDescent="0.3">
      <c r="A30" s="45">
        <f t="shared" si="1"/>
        <v>44129</v>
      </c>
      <c r="B30" s="53">
        <v>307.40483255281765</v>
      </c>
      <c r="C30" s="54">
        <v>106.29933516904532</v>
      </c>
      <c r="D30" s="54">
        <v>49.765375681540718</v>
      </c>
      <c r="E30" s="54">
        <v>102.59188815935818</v>
      </c>
      <c r="F30" s="54">
        <v>83.873871865377623</v>
      </c>
      <c r="G30" s="54">
        <v>102.17085317878048</v>
      </c>
      <c r="H30" s="54">
        <v>43.656509432550365</v>
      </c>
      <c r="I30" s="54">
        <v>36.3601137170632</v>
      </c>
      <c r="J30" s="54">
        <v>-38.489842995157005</v>
      </c>
      <c r="K30" s="53">
        <v>10.909867435626865</v>
      </c>
      <c r="L30" s="54">
        <v>-16.168133039820702</v>
      </c>
      <c r="M30" s="54">
        <v>18.46415070768461</v>
      </c>
      <c r="N30" s="54">
        <v>-3.843991370255992</v>
      </c>
      <c r="O30" s="54">
        <v>11.590987441245829</v>
      </c>
      <c r="P30" s="54">
        <v>53.907951791740459</v>
      </c>
      <c r="Q30" s="54">
        <v>171.93051065424558</v>
      </c>
      <c r="R30" s="55">
        <v>28.688693214053785</v>
      </c>
      <c r="S30" s="55">
        <v>832.12277975652978</v>
      </c>
    </row>
    <row r="31" spans="1:19" x14ac:dyDescent="0.3">
      <c r="A31" s="45">
        <f t="shared" si="1"/>
        <v>44136</v>
      </c>
      <c r="B31" s="53">
        <v>428.15655749889925</v>
      </c>
      <c r="C31" s="54">
        <v>84.520374442892319</v>
      </c>
      <c r="D31" s="54">
        <v>30.616953447344486</v>
      </c>
      <c r="E31" s="54">
        <v>213.94653701005018</v>
      </c>
      <c r="F31" s="54">
        <v>96.200806932693013</v>
      </c>
      <c r="G31" s="54">
        <v>61.65683841512589</v>
      </c>
      <c r="H31" s="54">
        <v>50.380310314366966</v>
      </c>
      <c r="I31" s="54">
        <v>20.644243516154916</v>
      </c>
      <c r="J31" s="54">
        <v>47.071358873583677</v>
      </c>
      <c r="K31" s="53">
        <v>44.637977388459433</v>
      </c>
      <c r="L31" s="54">
        <v>8.5463063042371346</v>
      </c>
      <c r="M31" s="54">
        <v>-22.948263394502419</v>
      </c>
      <c r="N31" s="54">
        <v>-58.150933692458864</v>
      </c>
      <c r="O31" s="54">
        <v>46.825112588301295</v>
      </c>
      <c r="P31" s="54">
        <v>48.918288091396121</v>
      </c>
      <c r="Q31" s="54">
        <v>242.54612486072213</v>
      </c>
      <c r="R31" s="55">
        <v>4.7661594244318053</v>
      </c>
      <c r="S31" s="55">
        <v>1033.193980451113</v>
      </c>
    </row>
    <row r="32" spans="1:19" x14ac:dyDescent="0.3">
      <c r="A32" s="45">
        <f t="shared" si="1"/>
        <v>44143</v>
      </c>
      <c r="B32" s="53">
        <v>700.46697671759512</v>
      </c>
      <c r="C32" s="54">
        <v>70.481207024037758</v>
      </c>
      <c r="D32" s="54">
        <v>153.50068746311263</v>
      </c>
      <c r="E32" s="54">
        <v>155.36318404816052</v>
      </c>
      <c r="F32" s="54">
        <v>309.2015048225195</v>
      </c>
      <c r="G32" s="54">
        <v>85.337250922308385</v>
      </c>
      <c r="H32" s="54">
        <v>33.541433898090929</v>
      </c>
      <c r="I32" s="54">
        <v>7.7041324792681962</v>
      </c>
      <c r="J32" s="54">
        <v>138.94651004949492</v>
      </c>
      <c r="K32" s="53">
        <v>44.523493590092826</v>
      </c>
      <c r="L32" s="54">
        <v>132.37592677773944</v>
      </c>
      <c r="M32" s="54">
        <v>36.940542962974689</v>
      </c>
      <c r="N32" s="54">
        <v>7.8314801873261786E-2</v>
      </c>
      <c r="O32" s="54">
        <v>47.261229248788254</v>
      </c>
      <c r="P32" s="54">
        <v>22.002505313087767</v>
      </c>
      <c r="Q32" s="54">
        <v>320.56320064285615</v>
      </c>
      <c r="R32" s="55">
        <v>23.734558183135448</v>
      </c>
      <c r="S32" s="55">
        <v>1654.5428874245972</v>
      </c>
    </row>
    <row r="33" spans="1:19" x14ac:dyDescent="0.3">
      <c r="A33" s="45">
        <f t="shared" si="1"/>
        <v>44150</v>
      </c>
      <c r="B33" s="53">
        <v>845.11420947176407</v>
      </c>
      <c r="C33" s="54">
        <v>80.786047205101454</v>
      </c>
      <c r="D33" s="54">
        <v>106.33132767108214</v>
      </c>
      <c r="E33" s="54">
        <v>88.464335854155024</v>
      </c>
      <c r="F33" s="54">
        <v>198.99947702911345</v>
      </c>
      <c r="G33" s="54">
        <v>63.670654038247449</v>
      </c>
      <c r="H33" s="54">
        <v>51.443785677570986</v>
      </c>
      <c r="I33" s="54">
        <v>55.740542686169533</v>
      </c>
      <c r="J33" s="54">
        <v>121.36571318532708</v>
      </c>
      <c r="K33" s="53">
        <v>69.200101889870666</v>
      </c>
      <c r="L33" s="54">
        <v>65.778296339848225</v>
      </c>
      <c r="M33" s="54">
        <v>-2.7018793819713665</v>
      </c>
      <c r="N33" s="54">
        <v>-9.9014708325585161</v>
      </c>
      <c r="O33" s="54">
        <v>66.565102417225489</v>
      </c>
      <c r="P33" s="54">
        <v>31.576238393231662</v>
      </c>
      <c r="Q33" s="54">
        <v>453.64658137134097</v>
      </c>
      <c r="R33" s="55">
        <v>15.246025729202131</v>
      </c>
      <c r="S33" s="55">
        <v>1611.9160928185047</v>
      </c>
    </row>
    <row r="34" spans="1:19" x14ac:dyDescent="0.3">
      <c r="A34" s="45">
        <f t="shared" si="1"/>
        <v>44157</v>
      </c>
      <c r="B34" s="53">
        <v>1133.9283869288258</v>
      </c>
      <c r="C34" s="54">
        <v>-38.027639007977882</v>
      </c>
      <c r="D34" s="54">
        <v>-85.943870667564397</v>
      </c>
      <c r="E34" s="54">
        <v>135.58917688556153</v>
      </c>
      <c r="F34" s="54">
        <v>69.446518445596666</v>
      </c>
      <c r="G34" s="54">
        <v>-69.657565642087093</v>
      </c>
      <c r="H34" s="54">
        <v>-20.918972744961536</v>
      </c>
      <c r="I34" s="54">
        <v>-18.164308746820097</v>
      </c>
      <c r="J34" s="54">
        <v>41.239493684092395</v>
      </c>
      <c r="K34" s="53">
        <v>145.02461566823553</v>
      </c>
      <c r="L34" s="54">
        <v>45.406468341885102</v>
      </c>
      <c r="M34" s="54">
        <v>-41.128291919313199</v>
      </c>
      <c r="N34" s="54">
        <v>-34.697099583438273</v>
      </c>
      <c r="O34" s="54">
        <v>27.03983578677537</v>
      </c>
      <c r="P34" s="54">
        <v>6.6184687305116938</v>
      </c>
      <c r="Q34" s="54">
        <v>385.65135164766878</v>
      </c>
      <c r="R34" s="55">
        <v>-11.94592635213462</v>
      </c>
      <c r="S34" s="55">
        <v>1380.2035759440842</v>
      </c>
    </row>
    <row r="35" spans="1:19" x14ac:dyDescent="0.3">
      <c r="A35" s="45">
        <f t="shared" si="1"/>
        <v>44164</v>
      </c>
      <c r="B35" s="53">
        <v>1541.9810883211758</v>
      </c>
      <c r="C35" s="54">
        <v>-11.787819846177342</v>
      </c>
      <c r="D35" s="54">
        <v>-0.63239575665215852</v>
      </c>
      <c r="E35" s="54">
        <v>226.13412581940224</v>
      </c>
      <c r="F35" s="54">
        <v>85.704764971618488</v>
      </c>
      <c r="G35" s="54">
        <v>29.38205371323852</v>
      </c>
      <c r="H35" s="54">
        <v>18.368251360502654</v>
      </c>
      <c r="I35" s="54">
        <v>-17.058539902515122</v>
      </c>
      <c r="J35" s="54">
        <v>267.05604537350905</v>
      </c>
      <c r="K35" s="53">
        <v>190.59358847797961</v>
      </c>
      <c r="L35" s="54">
        <v>135.59641153510205</v>
      </c>
      <c r="M35" s="54">
        <v>-8.6574770493431288</v>
      </c>
      <c r="N35" s="54">
        <v>32.969286858571536</v>
      </c>
      <c r="O35" s="54">
        <v>-11.514975907684232</v>
      </c>
      <c r="P35" s="54">
        <v>12.170202686068905</v>
      </c>
      <c r="Q35" s="54">
        <v>325.19840752695802</v>
      </c>
      <c r="R35" s="55">
        <v>-71.923762145760122</v>
      </c>
      <c r="S35" s="55">
        <v>2168.6263295594435</v>
      </c>
    </row>
    <row r="36" spans="1:19" x14ac:dyDescent="0.3">
      <c r="A36" s="45">
        <f t="shared" si="1"/>
        <v>44171</v>
      </c>
      <c r="B36" s="53">
        <v>1905.9075533604121</v>
      </c>
      <c r="C36" s="54">
        <v>6.1270928921740051</v>
      </c>
      <c r="D36" s="54">
        <v>154.52443763096585</v>
      </c>
      <c r="E36" s="54">
        <v>627.58997231310786</v>
      </c>
      <c r="F36" s="54">
        <v>202.04142300140563</v>
      </c>
      <c r="G36" s="54">
        <v>143.70820120549502</v>
      </c>
      <c r="H36" s="54">
        <v>48.798805457051003</v>
      </c>
      <c r="I36" s="54">
        <v>24.160263061439196</v>
      </c>
      <c r="J36" s="54">
        <v>418.53490828842382</v>
      </c>
      <c r="K36" s="53">
        <v>243.71701362155875</v>
      </c>
      <c r="L36" s="54">
        <v>245.37122564135626</v>
      </c>
      <c r="M36" s="54">
        <v>-13.322189120606595</v>
      </c>
      <c r="N36" s="54">
        <v>195.68707891914892</v>
      </c>
      <c r="O36" s="54">
        <v>25.811797125778469</v>
      </c>
      <c r="P36" s="54">
        <v>-9.4237253142316035</v>
      </c>
      <c r="Q36" s="54">
        <v>232.04752965407997</v>
      </c>
      <c r="R36" s="55">
        <v>48.610300549459453</v>
      </c>
      <c r="S36" s="55">
        <v>3531.3926572104792</v>
      </c>
    </row>
    <row r="37" spans="1:19" x14ac:dyDescent="0.3">
      <c r="A37" s="45">
        <f t="shared" si="1"/>
        <v>44178</v>
      </c>
      <c r="B37" s="53">
        <v>2192.9317725395099</v>
      </c>
      <c r="C37" s="54">
        <v>29.784091092416588</v>
      </c>
      <c r="D37" s="54">
        <v>118.73734210773</v>
      </c>
      <c r="E37" s="54">
        <v>1114.8431832866147</v>
      </c>
      <c r="F37" s="54">
        <v>159.06840903455804</v>
      </c>
      <c r="G37" s="54">
        <v>105.47860315927255</v>
      </c>
      <c r="H37" s="54">
        <v>64.231157334266811</v>
      </c>
      <c r="I37" s="54">
        <v>-12.197970233375258</v>
      </c>
      <c r="J37" s="54">
        <v>846.30944664959259</v>
      </c>
      <c r="K37" s="53">
        <v>238.74259389759754</v>
      </c>
      <c r="L37" s="54">
        <v>478.37649961240106</v>
      </c>
      <c r="M37" s="54">
        <v>-21.998134026046671</v>
      </c>
      <c r="N37" s="54">
        <v>418.07820261237867</v>
      </c>
      <c r="O37" s="54">
        <v>39.962256375116112</v>
      </c>
      <c r="P37" s="54">
        <v>-0.16036479588981933</v>
      </c>
      <c r="Q37" s="54">
        <v>212.14119888207659</v>
      </c>
      <c r="R37" s="55">
        <v>34.563731638817728</v>
      </c>
      <c r="S37" s="55">
        <v>4631.3840052039595</v>
      </c>
    </row>
    <row r="38" spans="1:19" x14ac:dyDescent="0.3">
      <c r="A38" s="45">
        <f t="shared" si="1"/>
        <v>44185</v>
      </c>
      <c r="B38" s="53">
        <v>2405.352901008122</v>
      </c>
      <c r="C38" s="54">
        <v>118.91494614630801</v>
      </c>
      <c r="D38" s="54">
        <v>636.92524840354736</v>
      </c>
      <c r="E38" s="54">
        <v>2247.4499833353461</v>
      </c>
      <c r="F38" s="54">
        <v>346.68341916452641</v>
      </c>
      <c r="G38" s="54">
        <v>290.03988521736005</v>
      </c>
      <c r="H38" s="54">
        <v>71.105150727401281</v>
      </c>
      <c r="I38" s="54">
        <v>125.65666628094095</v>
      </c>
      <c r="J38" s="54">
        <v>1185.7021403871154</v>
      </c>
      <c r="K38" s="53">
        <v>279.18990324430752</v>
      </c>
      <c r="L38" s="54">
        <v>755.01806124038842</v>
      </c>
      <c r="M38" s="54">
        <v>192.18430351285696</v>
      </c>
      <c r="N38" s="54">
        <v>967.53096479464398</v>
      </c>
      <c r="O38" s="54">
        <v>238.030991853356</v>
      </c>
      <c r="P38" s="54">
        <v>19.627919028231332</v>
      </c>
      <c r="Q38" s="54">
        <v>128.78759877905759</v>
      </c>
      <c r="R38" s="55">
        <v>176.15789333377552</v>
      </c>
      <c r="S38" s="55">
        <v>7427.8303406706691</v>
      </c>
    </row>
    <row r="39" spans="1:19" x14ac:dyDescent="0.3">
      <c r="A39" s="45">
        <f t="shared" si="1"/>
        <v>44192</v>
      </c>
      <c r="B39" s="53">
        <v>2274.2601307174323</v>
      </c>
      <c r="C39" s="54">
        <v>189.05300060766569</v>
      </c>
      <c r="D39" s="54">
        <v>1305.7239698843102</v>
      </c>
      <c r="E39" s="54">
        <v>3368.4329868257628</v>
      </c>
      <c r="F39" s="54">
        <v>926.55781007148653</v>
      </c>
      <c r="G39" s="54">
        <v>595.18342729021492</v>
      </c>
      <c r="H39" s="54">
        <v>119.54435103832515</v>
      </c>
      <c r="I39" s="54">
        <v>333.43281740719522</v>
      </c>
      <c r="J39" s="54">
        <v>1502.0248886023758</v>
      </c>
      <c r="K39" s="53">
        <v>222.89089170633477</v>
      </c>
      <c r="L39" s="54">
        <v>992.82908585344944</v>
      </c>
      <c r="M39" s="54">
        <v>393.00244760808027</v>
      </c>
      <c r="N39" s="54">
        <v>1243.5710719932113</v>
      </c>
      <c r="O39" s="54">
        <v>433.03358367709183</v>
      </c>
      <c r="P39" s="54">
        <v>68.882090911127108</v>
      </c>
      <c r="Q39" s="54">
        <v>99.218125462794575</v>
      </c>
      <c r="R39" s="55">
        <v>444.8211637011666</v>
      </c>
      <c r="S39" s="55">
        <v>10614.213382444781</v>
      </c>
    </row>
    <row r="40" spans="1:19" x14ac:dyDescent="0.3">
      <c r="A40" s="45">
        <f t="shared" si="1"/>
        <v>44199</v>
      </c>
      <c r="B40" s="53">
        <v>2322.1295570073662</v>
      </c>
      <c r="C40" s="54">
        <v>355.86777713914967</v>
      </c>
      <c r="D40" s="54">
        <v>1913.3472754470406</v>
      </c>
      <c r="E40" s="54">
        <v>4773.4060547282625</v>
      </c>
      <c r="F40" s="54">
        <v>1734.8832840327912</v>
      </c>
      <c r="G40" s="54">
        <v>935.85808240679773</v>
      </c>
      <c r="H40" s="54">
        <v>49.138768983866555</v>
      </c>
      <c r="I40" s="54">
        <v>460.77804571309287</v>
      </c>
      <c r="J40" s="54">
        <v>1503.0292459916109</v>
      </c>
      <c r="K40" s="53">
        <v>201.20251057585472</v>
      </c>
      <c r="L40" s="54">
        <v>957.67452233115159</v>
      </c>
      <c r="M40" s="54">
        <v>585.74059902684655</v>
      </c>
      <c r="N40" s="54">
        <v>1380.0007977822625</v>
      </c>
      <c r="O40" s="54">
        <v>610.84905093573934</v>
      </c>
      <c r="P40" s="54">
        <v>73.293304659068781</v>
      </c>
      <c r="Q40" s="54">
        <v>93.463281636008929</v>
      </c>
      <c r="R40" s="55">
        <v>636.91493455168506</v>
      </c>
      <c r="S40" s="55">
        <v>14048.438091449971</v>
      </c>
    </row>
    <row r="41" spans="1:19" x14ac:dyDescent="0.3">
      <c r="A41" s="45">
        <f t="shared" si="1"/>
        <v>44206</v>
      </c>
      <c r="B41" s="53">
        <v>2155.9704364252962</v>
      </c>
      <c r="C41" s="54">
        <v>441.61426388661215</v>
      </c>
      <c r="D41" s="54">
        <v>2178.8755248248294</v>
      </c>
      <c r="E41" s="54">
        <v>5067.2269799769474</v>
      </c>
      <c r="F41" s="54">
        <v>2640.4317258086721</v>
      </c>
      <c r="G41" s="54">
        <v>1495.1691358400599</v>
      </c>
      <c r="H41" s="54">
        <v>137.08864493686264</v>
      </c>
      <c r="I41" s="54">
        <v>653.55302305462203</v>
      </c>
      <c r="J41" s="54">
        <v>1338.1772157530659</v>
      </c>
      <c r="K41" s="53">
        <v>132.85386818046237</v>
      </c>
      <c r="L41" s="54">
        <v>901.82291891423267</v>
      </c>
      <c r="M41" s="54">
        <v>580.45383480368412</v>
      </c>
      <c r="N41" s="54">
        <v>1066.9459342401442</v>
      </c>
      <c r="O41" s="54">
        <v>666.31223706961077</v>
      </c>
      <c r="P41" s="54">
        <v>93.136422054242558</v>
      </c>
      <c r="Q41" s="54">
        <v>72.275303292956494</v>
      </c>
      <c r="R41" s="55">
        <v>603.78748990798147</v>
      </c>
      <c r="S41" s="55">
        <v>16108.10695050699</v>
      </c>
    </row>
    <row r="42" spans="1:19" x14ac:dyDescent="0.3">
      <c r="A42" s="45">
        <f t="shared" si="1"/>
        <v>44213</v>
      </c>
      <c r="B42" s="53">
        <v>1532.0172358453362</v>
      </c>
      <c r="C42" s="54">
        <v>485.76962326247701</v>
      </c>
      <c r="D42" s="54">
        <v>1831.6035161999016</v>
      </c>
      <c r="E42" s="54">
        <v>4013.8347057105316</v>
      </c>
      <c r="F42" s="54">
        <v>2065.0790717781215</v>
      </c>
      <c r="G42" s="54">
        <v>1324.3082732695398</v>
      </c>
      <c r="H42" s="54">
        <v>159.38820099250046</v>
      </c>
      <c r="I42" s="54">
        <v>713.00440589642471</v>
      </c>
      <c r="J42" s="54">
        <v>979.29036897850131</v>
      </c>
      <c r="K42" s="53">
        <v>111.68025532141901</v>
      </c>
      <c r="L42" s="54">
        <v>667.07322533831837</v>
      </c>
      <c r="M42" s="54">
        <v>496.73113797319797</v>
      </c>
      <c r="N42" s="54">
        <v>722.93146011184456</v>
      </c>
      <c r="O42" s="54">
        <v>554.50310778548885</v>
      </c>
      <c r="P42" s="54">
        <v>102.55572970689124</v>
      </c>
      <c r="Q42" s="54">
        <v>69.634432260798775</v>
      </c>
      <c r="R42" s="55">
        <v>545.58125939480976</v>
      </c>
      <c r="S42" s="55">
        <v>13104.295401933312</v>
      </c>
    </row>
    <row r="43" spans="1:19" x14ac:dyDescent="0.3">
      <c r="A43" s="45">
        <f t="shared" si="1"/>
        <v>44220</v>
      </c>
      <c r="B43" s="53">
        <v>839.65522071786745</v>
      </c>
      <c r="C43" s="54">
        <v>292.66055844215458</v>
      </c>
      <c r="D43" s="54">
        <v>1061.6828343282336</v>
      </c>
      <c r="E43" s="54">
        <v>1970.4020447921598</v>
      </c>
      <c r="F43" s="54">
        <v>1241.3278101741651</v>
      </c>
      <c r="G43" s="54">
        <v>858.22638359245627</v>
      </c>
      <c r="H43" s="54">
        <v>113.17080193110527</v>
      </c>
      <c r="I43" s="54">
        <v>452.381519810942</v>
      </c>
      <c r="J43" s="54">
        <v>598.63371210533069</v>
      </c>
      <c r="K43" s="53">
        <v>40.591448388422805</v>
      </c>
      <c r="L43" s="54">
        <v>408.97326958205974</v>
      </c>
      <c r="M43" s="54">
        <v>327.05905064091331</v>
      </c>
      <c r="N43" s="54">
        <v>368.99314669006276</v>
      </c>
      <c r="O43" s="54">
        <v>349.42792233701249</v>
      </c>
      <c r="P43" s="54">
        <v>57.921768101163451</v>
      </c>
      <c r="Q43" s="54">
        <v>9.7043623023918428</v>
      </c>
      <c r="R43" s="55">
        <v>280.1998126531189</v>
      </c>
      <c r="S43" s="55">
        <v>7428.1408858944287</v>
      </c>
    </row>
    <row r="44" spans="1:19" x14ac:dyDescent="0.3">
      <c r="A44" s="45">
        <f t="shared" si="1"/>
        <v>44227</v>
      </c>
      <c r="B44" s="53">
        <v>479.01682287949006</v>
      </c>
      <c r="C44" s="54">
        <v>268.08184943970275</v>
      </c>
      <c r="D44" s="54">
        <v>805.14436545790227</v>
      </c>
      <c r="E44" s="54">
        <v>1318.8809047769466</v>
      </c>
      <c r="F44" s="54">
        <v>706.05531801851214</v>
      </c>
      <c r="G44" s="54">
        <v>540.05522065973139</v>
      </c>
      <c r="H44" s="54">
        <v>96.581099693928593</v>
      </c>
      <c r="I44" s="54">
        <v>257.82046450383177</v>
      </c>
      <c r="J44" s="54">
        <v>413.4983720718991</v>
      </c>
      <c r="K44" s="53">
        <v>27.337750362248926</v>
      </c>
      <c r="L44" s="54">
        <v>336.89709511098283</v>
      </c>
      <c r="M44" s="54">
        <v>245.8408655816267</v>
      </c>
      <c r="N44" s="54">
        <v>215.81551521197883</v>
      </c>
      <c r="O44" s="54">
        <v>219.51079985944915</v>
      </c>
      <c r="P44" s="54">
        <v>48.679155724094329</v>
      </c>
      <c r="Q44" s="54">
        <v>19.190277934913382</v>
      </c>
      <c r="R44" s="55">
        <v>187.33241904480798</v>
      </c>
      <c r="S44" s="55">
        <v>4885.1344175019221</v>
      </c>
    </row>
    <row r="45" spans="1:19" x14ac:dyDescent="0.3">
      <c r="A45" s="45">
        <f t="shared" si="1"/>
        <v>44234</v>
      </c>
      <c r="B45" s="53">
        <v>399.46591576054902</v>
      </c>
      <c r="C45" s="54">
        <v>192.05247107985127</v>
      </c>
      <c r="D45" s="54">
        <v>415.11156777430165</v>
      </c>
      <c r="E45" s="54">
        <v>750.24077448402159</v>
      </c>
      <c r="F45" s="54">
        <v>367.57474424837676</v>
      </c>
      <c r="G45" s="54">
        <v>357.87996621226625</v>
      </c>
      <c r="H45" s="54">
        <v>80.6223229470815</v>
      </c>
      <c r="I45" s="54">
        <v>193.29546603757035</v>
      </c>
      <c r="J45" s="54">
        <v>251.09855525330249</v>
      </c>
      <c r="K45" s="53">
        <v>40.723910357353162</v>
      </c>
      <c r="L45" s="54">
        <v>201.60581413997863</v>
      </c>
      <c r="M45" s="54">
        <v>137.03493627981038</v>
      </c>
      <c r="N45" s="54">
        <v>161.58891879241281</v>
      </c>
      <c r="O45" s="54">
        <v>156.0795572531934</v>
      </c>
      <c r="P45" s="54">
        <v>58.628510976392477</v>
      </c>
      <c r="Q45" s="54">
        <v>32.36278909086036</v>
      </c>
      <c r="R45" s="55">
        <v>125.02639687403803</v>
      </c>
      <c r="S45" s="55">
        <v>3007.341783797352</v>
      </c>
    </row>
    <row r="46" spans="1:19" x14ac:dyDescent="0.3">
      <c r="A46" s="45">
        <f t="shared" si="1"/>
        <v>44241</v>
      </c>
      <c r="B46" s="53">
        <v>205.50270293876133</v>
      </c>
      <c r="C46" s="54">
        <v>86.531320312939101</v>
      </c>
      <c r="D46" s="54">
        <v>510.46040742779019</v>
      </c>
      <c r="E46" s="54">
        <v>564.13834473475708</v>
      </c>
      <c r="F46" s="54">
        <v>397.95443883594214</v>
      </c>
      <c r="G46" s="54">
        <v>341.85564178845561</v>
      </c>
      <c r="H46" s="54">
        <v>124.5249033023938</v>
      </c>
      <c r="I46" s="54">
        <v>216.1832268677133</v>
      </c>
      <c r="J46" s="54">
        <v>172.40294929341803</v>
      </c>
      <c r="K46" s="53">
        <v>22.437060271880867</v>
      </c>
      <c r="L46" s="54">
        <v>115.40915047813047</v>
      </c>
      <c r="M46" s="54">
        <v>110.81116872947882</v>
      </c>
      <c r="N46" s="54">
        <v>57.466332002385172</v>
      </c>
      <c r="O46" s="54">
        <v>167.24861081398734</v>
      </c>
      <c r="P46" s="54">
        <v>27.918898088603754</v>
      </c>
      <c r="Q46" s="54">
        <v>28.977946367647377</v>
      </c>
      <c r="R46" s="55">
        <v>119.09321370004159</v>
      </c>
      <c r="S46" s="55">
        <v>2619.5539355022011</v>
      </c>
    </row>
    <row r="47" spans="1:19" x14ac:dyDescent="0.3">
      <c r="A47" s="45">
        <f t="shared" si="1"/>
        <v>44248</v>
      </c>
      <c r="B47" s="53">
        <v>235.7629578685121</v>
      </c>
      <c r="C47" s="54">
        <v>151.77474431818399</v>
      </c>
      <c r="D47" s="54">
        <v>355.23944626291495</v>
      </c>
      <c r="E47" s="54">
        <v>334.69139396690321</v>
      </c>
      <c r="F47" s="54">
        <v>290.68136392284339</v>
      </c>
      <c r="G47" s="54">
        <v>272.34053581151545</v>
      </c>
      <c r="H47" s="54">
        <v>81.657688127108031</v>
      </c>
      <c r="I47" s="54">
        <v>107.59732154744108</v>
      </c>
      <c r="J47" s="54">
        <v>121.31178414504598</v>
      </c>
      <c r="K47" s="53">
        <v>39.361441742105171</v>
      </c>
      <c r="L47" s="54">
        <v>110.71361446709057</v>
      </c>
      <c r="M47" s="54">
        <v>76.339387913872372</v>
      </c>
      <c r="N47" s="54">
        <v>1.9409448322011258</v>
      </c>
      <c r="O47" s="54">
        <v>92.843462090472144</v>
      </c>
      <c r="P47" s="54">
        <v>90.468943448103076</v>
      </c>
      <c r="Q47" s="54">
        <v>16.404484282157313</v>
      </c>
      <c r="R47" s="55">
        <v>80.301466570352488</v>
      </c>
      <c r="S47" s="55">
        <v>1951.0572359704456</v>
      </c>
    </row>
    <row r="48" spans="1:19" x14ac:dyDescent="0.3">
      <c r="A48" s="45">
        <f t="shared" si="1"/>
        <v>44255</v>
      </c>
      <c r="B48" s="53">
        <v>197.18892673936125</v>
      </c>
      <c r="C48" s="54">
        <v>124.42083289904929</v>
      </c>
      <c r="D48" s="54">
        <v>295.33226787014496</v>
      </c>
      <c r="E48" s="54">
        <v>375.97810057455968</v>
      </c>
      <c r="F48" s="54">
        <v>331.1395022754001</v>
      </c>
      <c r="G48" s="54">
        <v>132.01194799706127</v>
      </c>
      <c r="H48" s="54">
        <v>55.42247093164292</v>
      </c>
      <c r="I48" s="54">
        <v>83.277398825843079</v>
      </c>
      <c r="J48" s="54">
        <v>133.12468947460206</v>
      </c>
      <c r="K48" s="53">
        <v>-0.20099960591477384</v>
      </c>
      <c r="L48" s="54">
        <v>75.28209099004755</v>
      </c>
      <c r="M48" s="54">
        <v>69.89519430948809</v>
      </c>
      <c r="N48" s="54">
        <v>48.947223670768551</v>
      </c>
      <c r="O48" s="54">
        <v>104.66872845413661</v>
      </c>
      <c r="P48" s="54">
        <v>48.607850134463433</v>
      </c>
      <c r="Q48" s="54">
        <v>46.459853802751866</v>
      </c>
      <c r="R48" s="55">
        <v>38.151512988789932</v>
      </c>
      <c r="S48" s="55">
        <v>1727.8961375876752</v>
      </c>
    </row>
    <row r="49" spans="1:19" x14ac:dyDescent="0.3">
      <c r="A49" s="45">
        <f t="shared" si="1"/>
        <v>44262</v>
      </c>
      <c r="B49" s="53">
        <v>154.37863980001657</v>
      </c>
      <c r="C49" s="54">
        <v>139.85316434780344</v>
      </c>
      <c r="D49" s="54">
        <v>260.4555157233749</v>
      </c>
      <c r="E49" s="54">
        <v>357.91551408906935</v>
      </c>
      <c r="F49" s="54">
        <v>276.28324107681703</v>
      </c>
      <c r="G49" s="54">
        <v>287.95403248831155</v>
      </c>
      <c r="H49" s="54">
        <v>77.049022824727132</v>
      </c>
      <c r="I49" s="54">
        <v>135.93818147257025</v>
      </c>
      <c r="J49" s="54">
        <v>98.862970864087288</v>
      </c>
      <c r="K49" s="53">
        <v>22.734097416755077</v>
      </c>
      <c r="L49" s="54">
        <v>83.597540310191903</v>
      </c>
      <c r="M49" s="54">
        <v>53.498722565848027</v>
      </c>
      <c r="N49" s="54">
        <v>41.614578242865662</v>
      </c>
      <c r="O49" s="54">
        <v>108.14677771149621</v>
      </c>
      <c r="P49" s="54">
        <v>71.198985827257104</v>
      </c>
      <c r="Q49" s="54">
        <v>4.9563330982604725</v>
      </c>
      <c r="R49" s="55">
        <v>48.918838366178193</v>
      </c>
      <c r="S49" s="55">
        <v>1788.6902826867663</v>
      </c>
    </row>
    <row r="50" spans="1:19" x14ac:dyDescent="0.3">
      <c r="A50" s="45">
        <f t="shared" si="1"/>
        <v>44269</v>
      </c>
      <c r="B50" s="53">
        <v>81.464715620186098</v>
      </c>
      <c r="C50" s="54">
        <v>162.84164390699249</v>
      </c>
      <c r="D50" s="54">
        <v>213.91803187907431</v>
      </c>
      <c r="E50" s="54">
        <v>246.75757704628177</v>
      </c>
      <c r="F50" s="54">
        <v>171.73815161653897</v>
      </c>
      <c r="G50" s="54">
        <v>137.16880803606011</v>
      </c>
      <c r="H50" s="54">
        <v>51.637199785855245</v>
      </c>
      <c r="I50" s="54">
        <v>73.209430050657716</v>
      </c>
      <c r="J50" s="54">
        <v>15.90051481956209</v>
      </c>
      <c r="K50" s="53">
        <v>11.094686967203117</v>
      </c>
      <c r="L50" s="54">
        <v>61.29977498773377</v>
      </c>
      <c r="M50" s="54">
        <v>36.141647207482492</v>
      </c>
      <c r="N50" s="54">
        <v>22.997696789285385</v>
      </c>
      <c r="O50" s="54">
        <v>69.485920757957217</v>
      </c>
      <c r="P50" s="54">
        <v>37.506256076187739</v>
      </c>
      <c r="Q50" s="54">
        <v>14.841666505513274</v>
      </c>
      <c r="R50" s="55">
        <v>42.684882241614844</v>
      </c>
      <c r="S50" s="55">
        <v>1154.6360727612155</v>
      </c>
    </row>
    <row r="51" spans="1:19" x14ac:dyDescent="0.3">
      <c r="A51" s="45">
        <f t="shared" si="1"/>
        <v>44276</v>
      </c>
      <c r="B51" s="53">
        <v>114.13201872537002</v>
      </c>
      <c r="C51" s="54">
        <v>119.31580881142486</v>
      </c>
      <c r="D51" s="54">
        <v>180.57832583756817</v>
      </c>
      <c r="E51" s="54">
        <v>269.08943500002124</v>
      </c>
      <c r="F51" s="54">
        <v>199.87480542920787</v>
      </c>
      <c r="G51" s="54">
        <v>211.39495845685769</v>
      </c>
      <c r="H51" s="54">
        <v>58.387231492112477</v>
      </c>
      <c r="I51" s="54">
        <v>98.273050521339201</v>
      </c>
      <c r="J51" s="54">
        <v>128.16670795579364</v>
      </c>
      <c r="K51" s="53">
        <v>19.438179352340015</v>
      </c>
      <c r="L51" s="54">
        <v>109.05653891868656</v>
      </c>
      <c r="M51" s="54">
        <v>7.9893280872918808</v>
      </c>
      <c r="N51" s="54">
        <v>46.157385196486814</v>
      </c>
      <c r="O51" s="54">
        <v>61.037143052594502</v>
      </c>
      <c r="P51" s="54">
        <v>31.889981599089168</v>
      </c>
      <c r="Q51" s="54">
        <v>12.82394958287631</v>
      </c>
      <c r="R51" s="55">
        <v>32.472931605056829</v>
      </c>
      <c r="S51" s="55">
        <v>1379.2123422297045</v>
      </c>
    </row>
    <row r="52" spans="1:19" x14ac:dyDescent="0.3">
      <c r="A52" s="45">
        <f t="shared" si="1"/>
        <v>44283</v>
      </c>
      <c r="B52" s="53">
        <v>143.97200922731304</v>
      </c>
      <c r="C52" s="54">
        <v>131.35467241975334</v>
      </c>
      <c r="D52" s="54">
        <v>258.22693503471487</v>
      </c>
      <c r="E52" s="54">
        <v>240.16348382370552</v>
      </c>
      <c r="F52" s="54">
        <v>185.88091900445374</v>
      </c>
      <c r="G52" s="54">
        <v>140.35176941665509</v>
      </c>
      <c r="H52" s="54">
        <v>36.221707641538615</v>
      </c>
      <c r="I52" s="54">
        <v>59.617153356812537</v>
      </c>
      <c r="J52" s="54">
        <v>29.0949589341825</v>
      </c>
      <c r="K52" s="53">
        <v>-6.6178317182797883</v>
      </c>
      <c r="L52" s="54">
        <v>13.700801276997254</v>
      </c>
      <c r="M52" s="54">
        <v>18.519098583174411</v>
      </c>
      <c r="N52" s="54">
        <v>-17.164642998491615</v>
      </c>
      <c r="O52" s="54">
        <v>59.015123738242494</v>
      </c>
      <c r="P52" s="54">
        <v>47.448259135006822</v>
      </c>
      <c r="Q52" s="54">
        <v>9.5245334889129367</v>
      </c>
      <c r="R52" s="55">
        <v>50.091258821671033</v>
      </c>
      <c r="S52" s="55">
        <v>1224.883608859107</v>
      </c>
    </row>
    <row r="53" spans="1:19" x14ac:dyDescent="0.3">
      <c r="A53" s="45">
        <f t="shared" si="1"/>
        <v>44290</v>
      </c>
      <c r="B53" s="53">
        <v>176.62069545723284</v>
      </c>
      <c r="C53" s="54">
        <v>182.18233101427387</v>
      </c>
      <c r="D53" s="54">
        <v>279.94971472147927</v>
      </c>
      <c r="E53" s="54">
        <v>279.14316553480671</v>
      </c>
      <c r="F53" s="54">
        <v>172.08312827840587</v>
      </c>
      <c r="G53" s="54">
        <v>164.45770188948336</v>
      </c>
      <c r="H53" s="54">
        <v>115.16092484332881</v>
      </c>
      <c r="I53" s="54">
        <v>87.493787288752173</v>
      </c>
      <c r="J53" s="54">
        <v>12.19851160885446</v>
      </c>
      <c r="K53" s="53">
        <v>40.065707807260253</v>
      </c>
      <c r="L53" s="54">
        <v>-23.159175088313077</v>
      </c>
      <c r="M53" s="54">
        <v>70.029863855858537</v>
      </c>
      <c r="N53" s="54">
        <v>-20.096993610191646</v>
      </c>
      <c r="O53" s="54">
        <v>115.88020455287722</v>
      </c>
      <c r="P53" s="54">
        <v>27.719666022284201</v>
      </c>
      <c r="Q53" s="54">
        <v>1.4346310067831496</v>
      </c>
      <c r="R53" s="55">
        <v>25.309349335440857</v>
      </c>
      <c r="S53" s="55">
        <v>1469.2899606366318</v>
      </c>
    </row>
    <row r="54" spans="1:19" x14ac:dyDescent="0.3">
      <c r="A54" s="45">
        <f t="shared" si="1"/>
        <v>44297</v>
      </c>
      <c r="B54" s="53">
        <v>165.82560202417335</v>
      </c>
      <c r="C54" s="54">
        <v>142.30753158379844</v>
      </c>
      <c r="D54" s="54">
        <v>274.4780849206395</v>
      </c>
      <c r="E54" s="54">
        <v>241.79392357724419</v>
      </c>
      <c r="F54" s="54">
        <v>182.59596486938517</v>
      </c>
      <c r="G54" s="54">
        <v>112.87997624119134</v>
      </c>
      <c r="H54" s="54">
        <v>109.14140615154918</v>
      </c>
      <c r="I54" s="54">
        <v>212.85117429838226</v>
      </c>
      <c r="J54" s="54">
        <v>130.37448484138952</v>
      </c>
      <c r="K54" s="53">
        <v>32.033373932720863</v>
      </c>
      <c r="L54" s="54">
        <v>71.613846478081769</v>
      </c>
      <c r="M54" s="54">
        <v>-11.872974877006698</v>
      </c>
      <c r="N54" s="54">
        <v>24.685930795397667</v>
      </c>
      <c r="O54" s="54">
        <v>103.18007866722257</v>
      </c>
      <c r="P54" s="54">
        <v>55.015866369427428</v>
      </c>
      <c r="Q54" s="54">
        <v>39.012098821861059</v>
      </c>
      <c r="R54" s="55">
        <v>39.270335688173645</v>
      </c>
      <c r="S54" s="55">
        <v>1572.2481485077515</v>
      </c>
    </row>
    <row r="55" spans="1:19" x14ac:dyDescent="0.3">
      <c r="A55" s="45">
        <f t="shared" si="1"/>
        <v>44304</v>
      </c>
      <c r="B55" s="53">
        <v>137.38381853944293</v>
      </c>
      <c r="C55" s="54">
        <v>264.08631434179506</v>
      </c>
      <c r="D55" s="54">
        <v>283.48807305365062</v>
      </c>
      <c r="E55" s="54">
        <v>200.56652047838179</v>
      </c>
      <c r="F55" s="54">
        <v>226.92839985467072</v>
      </c>
      <c r="G55" s="54">
        <v>165.23361311727467</v>
      </c>
      <c r="H55" s="54">
        <v>89.907858772783527</v>
      </c>
      <c r="I55" s="54">
        <v>149.6651584645607</v>
      </c>
      <c r="J55" s="54">
        <v>26.718312157452488</v>
      </c>
      <c r="K55" s="53">
        <v>36.927301779171799</v>
      </c>
      <c r="L55" s="54">
        <v>-41.624536941294195</v>
      </c>
      <c r="M55" s="54">
        <v>4.8145814522740693</v>
      </c>
      <c r="N55" s="54">
        <v>-17.542283995060586</v>
      </c>
      <c r="O55" s="54">
        <v>53.009277227907774</v>
      </c>
      <c r="P55" s="54">
        <v>78.401780196923994</v>
      </c>
      <c r="Q55" s="54">
        <v>2.3916446992741953</v>
      </c>
      <c r="R55" s="55">
        <v>72.320728945478379</v>
      </c>
      <c r="S55" s="55">
        <v>1543.9780687799739</v>
      </c>
    </row>
    <row r="56" spans="1:19" x14ac:dyDescent="0.3">
      <c r="A56" s="45">
        <f t="shared" si="1"/>
        <v>44311</v>
      </c>
      <c r="B56" s="53">
        <v>107.69028167277907</v>
      </c>
      <c r="C56" s="54">
        <v>253.69321267395566</v>
      </c>
      <c r="D56" s="54">
        <v>307.70464200017864</v>
      </c>
      <c r="E56" s="54">
        <v>240.09769852612294</v>
      </c>
      <c r="F56" s="54">
        <v>125.71666055614594</v>
      </c>
      <c r="G56" s="54">
        <v>126.76984442513901</v>
      </c>
      <c r="H56" s="54">
        <v>190.21096607213212</v>
      </c>
      <c r="I56" s="54">
        <v>168.37646193197179</v>
      </c>
      <c r="J56" s="54">
        <v>-12.120854249433705</v>
      </c>
      <c r="K56" s="53">
        <v>46.903724764408437</v>
      </c>
      <c r="L56" s="54">
        <v>-13.667152932080171</v>
      </c>
      <c r="M56" s="54">
        <v>23.262051244737961</v>
      </c>
      <c r="N56" s="54">
        <v>3.6277919533646354</v>
      </c>
      <c r="O56" s="54">
        <v>69.174189419005756</v>
      </c>
      <c r="P56" s="54">
        <v>64.247906896934808</v>
      </c>
      <c r="Q56" s="54">
        <v>-13.598541700561526</v>
      </c>
      <c r="R56" s="55">
        <v>7.3662264028635605</v>
      </c>
      <c r="S56" s="55">
        <v>1520.2597678584498</v>
      </c>
    </row>
    <row r="57" spans="1:19" x14ac:dyDescent="0.3">
      <c r="A57" s="45">
        <f t="shared" si="1"/>
        <v>44318</v>
      </c>
      <c r="B57" s="53">
        <v>85.97813510590754</v>
      </c>
      <c r="C57" s="54">
        <v>280.8366110640967</v>
      </c>
      <c r="D57" s="54">
        <v>261.53648683375832</v>
      </c>
      <c r="E57" s="54">
        <v>215.73451355310135</v>
      </c>
      <c r="F57" s="54">
        <v>155.60538933879411</v>
      </c>
      <c r="G57" s="54">
        <v>133.3655065583697</v>
      </c>
      <c r="H57" s="54">
        <v>200.10228319160603</v>
      </c>
      <c r="I57" s="54">
        <v>185.93416982958001</v>
      </c>
      <c r="J57" s="54">
        <v>75.041072470218296</v>
      </c>
      <c r="K57" s="53">
        <v>2.6309262164427025</v>
      </c>
      <c r="L57" s="54">
        <v>-0.2581717528904619</v>
      </c>
      <c r="M57" s="54">
        <v>33.842383673603024</v>
      </c>
      <c r="N57" s="54">
        <v>-3.7126606767394037</v>
      </c>
      <c r="O57" s="54">
        <v>46.228018158530745</v>
      </c>
      <c r="P57" s="54">
        <v>83.902105063454314</v>
      </c>
      <c r="Q57" s="54">
        <v>15.493691282846385</v>
      </c>
      <c r="R57" s="55">
        <v>-4.4423341285541937</v>
      </c>
      <c r="S57" s="55">
        <v>1594.1341679454454</v>
      </c>
    </row>
    <row r="58" spans="1:19" x14ac:dyDescent="0.3">
      <c r="A58" s="45">
        <f t="shared" si="1"/>
        <v>44325</v>
      </c>
      <c r="B58" s="53">
        <v>114.62178810772525</v>
      </c>
      <c r="C58" s="54">
        <v>325.91212008878006</v>
      </c>
      <c r="D58" s="54">
        <v>289.03476080073733</v>
      </c>
      <c r="E58" s="54">
        <v>211.56707321794079</v>
      </c>
      <c r="F58" s="54">
        <v>142.62624177574935</v>
      </c>
      <c r="G58" s="54">
        <v>183.46141069248597</v>
      </c>
      <c r="H58" s="54">
        <v>268.26348171435944</v>
      </c>
      <c r="I58" s="54">
        <v>242.71005617400033</v>
      </c>
      <c r="J58" s="54">
        <v>80.548845072359654</v>
      </c>
      <c r="K58" s="53">
        <v>36.260519354289414</v>
      </c>
      <c r="L58" s="54">
        <v>-10.60181062867764</v>
      </c>
      <c r="M58" s="54">
        <v>5.1958082130647654</v>
      </c>
      <c r="N58" s="54">
        <v>-22.577467129992101</v>
      </c>
      <c r="O58" s="54">
        <v>93.177234628384497</v>
      </c>
      <c r="P58" s="54">
        <v>103.75531949512975</v>
      </c>
      <c r="Q58" s="54">
        <v>20.765062077172331</v>
      </c>
      <c r="R58" s="55">
        <v>-27.793085786027802</v>
      </c>
      <c r="S58" s="55">
        <v>1858.7457776440933</v>
      </c>
    </row>
    <row r="59" spans="1:19" x14ac:dyDescent="0.3">
      <c r="A59" s="45">
        <f t="shared" si="1"/>
        <v>44332</v>
      </c>
      <c r="B59" s="53">
        <v>58.343208035459838</v>
      </c>
      <c r="C59" s="54">
        <v>370.88670131066465</v>
      </c>
      <c r="D59" s="54">
        <v>525.11895024018304</v>
      </c>
      <c r="E59" s="54">
        <v>215.49148918876767</v>
      </c>
      <c r="F59" s="54">
        <v>142.77920312501465</v>
      </c>
      <c r="G59" s="54">
        <v>124.61709616232292</v>
      </c>
      <c r="H59" s="54">
        <v>225.20546309717872</v>
      </c>
      <c r="I59" s="54">
        <v>236.1766734851501</v>
      </c>
      <c r="J59" s="54">
        <v>1.1856630847923952</v>
      </c>
      <c r="K59" s="53">
        <v>9.6662515891141823</v>
      </c>
      <c r="L59" s="54">
        <v>-60.464388008450555</v>
      </c>
      <c r="M59" s="54">
        <v>68.657701651888431</v>
      </c>
      <c r="N59" s="54">
        <v>-9.9857580940082471</v>
      </c>
      <c r="O59" s="54">
        <v>156.1480105633338</v>
      </c>
      <c r="P59" s="54">
        <v>97.668723857141288</v>
      </c>
      <c r="Q59" s="54">
        <v>10.284580146741661</v>
      </c>
      <c r="R59" s="55">
        <v>86.735364363233771</v>
      </c>
      <c r="S59" s="55">
        <v>1899.8044477295589</v>
      </c>
    </row>
    <row r="60" spans="1:19" x14ac:dyDescent="0.3">
      <c r="A60" s="45">
        <f t="shared" si="1"/>
        <v>44339</v>
      </c>
      <c r="B60" s="53">
        <v>120.92595201408403</v>
      </c>
      <c r="C60" s="54">
        <v>405.97579490041812</v>
      </c>
      <c r="D60" s="54">
        <v>618.39869012590589</v>
      </c>
      <c r="E60" s="54">
        <v>265.417894656827</v>
      </c>
      <c r="F60" s="54">
        <v>124.76923012080692</v>
      </c>
      <c r="G60" s="54">
        <v>216.04679841827692</v>
      </c>
      <c r="H60" s="54">
        <v>257.75313747502418</v>
      </c>
      <c r="I60" s="54">
        <v>367.5559354345819</v>
      </c>
      <c r="J60" s="54">
        <v>174.76885129786751</v>
      </c>
      <c r="K60" s="53">
        <v>16.942195056844724</v>
      </c>
      <c r="L60" s="54">
        <v>55.764833520568118</v>
      </c>
      <c r="M60" s="54">
        <v>-33.257017371814413</v>
      </c>
      <c r="N60" s="54">
        <v>5.1293495742755226</v>
      </c>
      <c r="O60" s="54">
        <v>169.11237025215485</v>
      </c>
      <c r="P60" s="54">
        <v>78.549772179443465</v>
      </c>
      <c r="Q60" s="54">
        <v>-16.29995456204901</v>
      </c>
      <c r="R60" s="55">
        <v>128.72418587104016</v>
      </c>
      <c r="S60" s="55">
        <v>2551.6122844438178</v>
      </c>
    </row>
    <row r="61" spans="1:19" x14ac:dyDescent="0.3">
      <c r="A61" s="45">
        <f t="shared" si="1"/>
        <v>44346</v>
      </c>
      <c r="B61" s="53">
        <v>167.8150135499302</v>
      </c>
      <c r="C61" s="54">
        <v>398.97483400209376</v>
      </c>
      <c r="D61" s="54">
        <v>944.77218406601719</v>
      </c>
      <c r="E61" s="54">
        <v>428.51503581844349</v>
      </c>
      <c r="F61" s="54">
        <v>300.38303237501827</v>
      </c>
      <c r="G61" s="54">
        <v>276.78373483269741</v>
      </c>
      <c r="H61" s="54">
        <v>297.28967842751098</v>
      </c>
      <c r="I61" s="54">
        <v>367.36342856610952</v>
      </c>
      <c r="J61" s="54">
        <v>8.694699807959978</v>
      </c>
      <c r="K61" s="53">
        <v>-11.168101956375523</v>
      </c>
      <c r="L61" s="54">
        <v>-2.6466852624464536</v>
      </c>
      <c r="M61" s="54">
        <v>126.67877259815964</v>
      </c>
      <c r="N61" s="54">
        <v>6.9231581674617928</v>
      </c>
      <c r="O61" s="54">
        <v>294.44168759410115</v>
      </c>
      <c r="P61" s="54">
        <v>70.860868785262028</v>
      </c>
      <c r="Q61" s="54">
        <v>-36.604879798517516</v>
      </c>
      <c r="R61" s="55">
        <v>114.22632838338836</v>
      </c>
      <c r="S61" s="55">
        <v>3190.5916414457242</v>
      </c>
    </row>
    <row r="62" spans="1:19" x14ac:dyDescent="0.3">
      <c r="A62" s="45">
        <f t="shared" si="1"/>
        <v>44353</v>
      </c>
      <c r="B62" s="53">
        <v>136.55667680246643</v>
      </c>
      <c r="C62" s="54">
        <v>408.32152474257964</v>
      </c>
      <c r="D62" s="54">
        <v>1097.7186710405615</v>
      </c>
      <c r="E62" s="54">
        <v>295.33394856512973</v>
      </c>
      <c r="F62" s="54">
        <v>341.57217540645752</v>
      </c>
      <c r="G62" s="54">
        <v>324.85519260198862</v>
      </c>
      <c r="H62" s="54">
        <v>219.17332514160432</v>
      </c>
      <c r="I62" s="54">
        <v>391.29961205991458</v>
      </c>
      <c r="J62" s="54">
        <v>84.485192098542484</v>
      </c>
      <c r="K62" s="53">
        <v>-3.7083812271283705</v>
      </c>
      <c r="L62" s="54">
        <v>70.329299123812348</v>
      </c>
      <c r="M62" s="54">
        <v>106.4815915825302</v>
      </c>
      <c r="N62" s="54">
        <v>42.389460188177281</v>
      </c>
      <c r="O62" s="54">
        <v>428.49717738719096</v>
      </c>
      <c r="P62" s="54">
        <v>119.24933801039759</v>
      </c>
      <c r="Q62" s="54">
        <v>-26.483223581394299</v>
      </c>
      <c r="R62" s="55">
        <v>78.715074014224513</v>
      </c>
      <c r="S62" s="55">
        <v>3299.3163184592486</v>
      </c>
    </row>
    <row r="63" spans="1:19" x14ac:dyDescent="0.3">
      <c r="A63" s="45">
        <f t="shared" si="1"/>
        <v>44360</v>
      </c>
      <c r="B63" s="53">
        <v>-82.267311888916083</v>
      </c>
      <c r="C63" s="54">
        <v>267.10022730320702</v>
      </c>
      <c r="D63" s="54">
        <v>1682.9129608746014</v>
      </c>
      <c r="E63" s="54">
        <v>208.51965941559592</v>
      </c>
      <c r="F63" s="54">
        <v>198.8262204375967</v>
      </c>
      <c r="G63" s="54">
        <v>207.80200976525055</v>
      </c>
      <c r="H63" s="54">
        <v>128.99581572726765</v>
      </c>
      <c r="I63" s="54">
        <v>246.92519899612273</v>
      </c>
      <c r="J63" s="54">
        <v>12.902289531731185</v>
      </c>
      <c r="K63" s="53">
        <v>7.6102567126266649</v>
      </c>
      <c r="L63" s="54">
        <v>88.358416352855102</v>
      </c>
      <c r="M63" s="54">
        <v>313.31728838070467</v>
      </c>
      <c r="N63" s="54">
        <v>-75.828786280235875</v>
      </c>
      <c r="O63" s="54">
        <v>533.16609818483425</v>
      </c>
      <c r="P63" s="54">
        <v>84.929539641347674</v>
      </c>
      <c r="Q63" s="54">
        <v>-5.7885634707916722</v>
      </c>
      <c r="R63" s="55">
        <v>239.86896590370134</v>
      </c>
      <c r="S63" s="55">
        <v>2953.9843820513743</v>
      </c>
    </row>
    <row r="64" spans="1:19" x14ac:dyDescent="0.3">
      <c r="A64" s="45">
        <f t="shared" si="1"/>
        <v>44367</v>
      </c>
      <c r="B64" s="53">
        <v>132.51628057561584</v>
      </c>
      <c r="C64" s="54">
        <v>225.61567598383851</v>
      </c>
      <c r="D64" s="54">
        <v>2737.4263991242829</v>
      </c>
      <c r="E64" s="54">
        <v>296.91301553105973</v>
      </c>
      <c r="F64" s="54">
        <v>305.39698426866084</v>
      </c>
      <c r="G64" s="54">
        <v>326.50241192342332</v>
      </c>
      <c r="H64" s="54">
        <v>123.53691289807438</v>
      </c>
      <c r="I64" s="54">
        <v>501.28577027600181</v>
      </c>
      <c r="J64" s="54">
        <v>221.73981357789398</v>
      </c>
      <c r="K64" s="53">
        <v>31.473976278518819</v>
      </c>
      <c r="L64" s="54">
        <v>213.77880017672328</v>
      </c>
      <c r="M64" s="54">
        <v>599.20574490027798</v>
      </c>
      <c r="N64" s="54">
        <v>8.4997173632778527</v>
      </c>
      <c r="O64" s="54">
        <v>966.60580536965415</v>
      </c>
      <c r="P64" s="54">
        <v>102.10340012680575</v>
      </c>
      <c r="Q64" s="54">
        <v>84.296390539689924</v>
      </c>
      <c r="R64" s="55">
        <v>475.26431417018159</v>
      </c>
      <c r="S64" s="55">
        <v>4870.9332641588808</v>
      </c>
    </row>
    <row r="65" spans="1:19" x14ac:dyDescent="0.3">
      <c r="A65" s="45">
        <f t="shared" si="1"/>
        <v>44374</v>
      </c>
      <c r="B65" s="53">
        <v>171.03011605625943</v>
      </c>
      <c r="C65" s="54">
        <v>273.55147264530217</v>
      </c>
      <c r="D65" s="54">
        <v>3616.2400664854558</v>
      </c>
      <c r="E65" s="54">
        <v>331.84068733632989</v>
      </c>
      <c r="F65" s="54">
        <v>645.80292952275909</v>
      </c>
      <c r="G65" s="54">
        <v>480.73924246762294</v>
      </c>
      <c r="H65" s="54">
        <v>151.94920082701196</v>
      </c>
      <c r="I65" s="54">
        <v>569.96724679712315</v>
      </c>
      <c r="J65" s="54">
        <v>356.69638297515667</v>
      </c>
      <c r="K65" s="53">
        <v>12.255693887833502</v>
      </c>
      <c r="L65" s="54">
        <v>279.60025433520934</v>
      </c>
      <c r="M65" s="54">
        <v>883.39203395859147</v>
      </c>
      <c r="N65" s="54">
        <v>-19.052822256502168</v>
      </c>
      <c r="O65" s="54">
        <v>1438.0790090646101</v>
      </c>
      <c r="P65" s="54">
        <v>66.593294563096379</v>
      </c>
      <c r="Q65" s="54">
        <v>52.707819898410492</v>
      </c>
      <c r="R65" s="55">
        <v>589.34993506659953</v>
      </c>
      <c r="S65" s="55">
        <v>6597.8173451130497</v>
      </c>
    </row>
    <row r="66" spans="1:19" x14ac:dyDescent="0.3">
      <c r="A66" s="45">
        <f t="shared" si="1"/>
        <v>44381</v>
      </c>
      <c r="B66" s="53">
        <v>302.97761644080219</v>
      </c>
      <c r="C66" s="54">
        <v>313.70619030224373</v>
      </c>
      <c r="D66" s="54">
        <v>3800.2461390358185</v>
      </c>
      <c r="E66" s="54">
        <v>458.68914624061313</v>
      </c>
      <c r="F66" s="54">
        <v>1186.2261988723653</v>
      </c>
      <c r="G66" s="54">
        <v>720.02492007259673</v>
      </c>
      <c r="H66" s="54">
        <v>118.49744710386415</v>
      </c>
      <c r="I66" s="54">
        <v>725.07538839526865</v>
      </c>
      <c r="J66" s="54">
        <v>583.0972999698713</v>
      </c>
      <c r="K66" s="53">
        <v>54.704238424340218</v>
      </c>
      <c r="L66" s="54">
        <v>458.31612147890189</v>
      </c>
      <c r="M66" s="54">
        <v>1070.9563726576337</v>
      </c>
      <c r="N66" s="54">
        <v>19.161204632661224</v>
      </c>
      <c r="O66" s="54">
        <v>1440.9418261078342</v>
      </c>
      <c r="P66" s="54">
        <v>88.733358267751299</v>
      </c>
      <c r="Q66" s="54">
        <v>101.59302928105183</v>
      </c>
      <c r="R66" s="55">
        <v>669.081743048014</v>
      </c>
      <c r="S66" s="55">
        <v>8208.5403464334377</v>
      </c>
    </row>
    <row r="67" spans="1:19" x14ac:dyDescent="0.3">
      <c r="A67" s="45">
        <f t="shared" si="1"/>
        <v>44388</v>
      </c>
      <c r="B67" s="53">
        <v>601.04174279428389</v>
      </c>
      <c r="C67" s="54">
        <v>354.80543983687232</v>
      </c>
      <c r="D67" s="54">
        <v>3690.9784164472235</v>
      </c>
      <c r="E67" s="54">
        <v>994.94976995035631</v>
      </c>
      <c r="F67" s="54">
        <v>1608.2047935431156</v>
      </c>
      <c r="G67" s="54">
        <v>994.64006196768946</v>
      </c>
      <c r="H67" s="54">
        <v>217.27124539850314</v>
      </c>
      <c r="I67" s="54">
        <v>927.83770962330755</v>
      </c>
      <c r="J67" s="54">
        <v>885.10710162709438</v>
      </c>
      <c r="K67" s="53">
        <v>57.788387986613401</v>
      </c>
      <c r="L67" s="54">
        <v>624.92056127478406</v>
      </c>
      <c r="M67" s="54">
        <v>1111.9522375661882</v>
      </c>
      <c r="N67" s="54">
        <v>159.63903746132723</v>
      </c>
      <c r="O67" s="54">
        <v>1197.2479635321001</v>
      </c>
      <c r="P67" s="54">
        <v>106.08774789408031</v>
      </c>
      <c r="Q67" s="54">
        <v>183.17574002303263</v>
      </c>
      <c r="R67" s="55">
        <v>734.69471458461521</v>
      </c>
      <c r="S67" s="55">
        <v>10274.836281188414</v>
      </c>
    </row>
    <row r="68" spans="1:19" x14ac:dyDescent="0.3">
      <c r="A68" s="45">
        <f t="shared" si="1"/>
        <v>44395</v>
      </c>
      <c r="B68" s="53">
        <v>695.86812689800331</v>
      </c>
      <c r="C68" s="54">
        <v>410.89846852573442</v>
      </c>
      <c r="D68" s="54">
        <v>2789.1776622042357</v>
      </c>
      <c r="E68" s="54">
        <v>1211.7569594276883</v>
      </c>
      <c r="F68" s="54">
        <v>1657.2064183213097</v>
      </c>
      <c r="G68" s="54">
        <v>1080.783493365097</v>
      </c>
      <c r="H68" s="54">
        <v>193.40530060210335</v>
      </c>
      <c r="I68" s="54">
        <v>983.32879518527238</v>
      </c>
      <c r="J68" s="54">
        <v>1071.8243483426902</v>
      </c>
      <c r="K68" s="53">
        <v>79.209400012740559</v>
      </c>
      <c r="L68" s="54">
        <v>769.80735603139976</v>
      </c>
      <c r="M68" s="54">
        <v>823.40505363016962</v>
      </c>
      <c r="N68" s="54">
        <v>164.19740783820214</v>
      </c>
      <c r="O68" s="54">
        <v>866.41388283315075</v>
      </c>
      <c r="P68" s="54">
        <v>116.40800363066489</v>
      </c>
      <c r="Q68" s="54">
        <v>145.37689552578394</v>
      </c>
      <c r="R68" s="55">
        <v>595.58077757972376</v>
      </c>
      <c r="S68" s="55">
        <v>10094.249572872126</v>
      </c>
    </row>
    <row r="69" spans="1:19" x14ac:dyDescent="0.3">
      <c r="A69" s="45">
        <f t="shared" si="1"/>
        <v>44402</v>
      </c>
      <c r="B69" s="53">
        <v>501.58746969864001</v>
      </c>
      <c r="C69" s="54">
        <v>455.39266780732771</v>
      </c>
      <c r="D69" s="54">
        <v>2138.5743821855217</v>
      </c>
      <c r="E69" s="54">
        <v>1365.5995957068135</v>
      </c>
      <c r="F69" s="54">
        <v>1394.4836505921573</v>
      </c>
      <c r="G69" s="54">
        <v>927.04561826047495</v>
      </c>
      <c r="H69" s="54">
        <v>175.69133087336098</v>
      </c>
      <c r="I69" s="54">
        <v>673.85533447553769</v>
      </c>
      <c r="J69" s="54">
        <v>1253.3459648229559</v>
      </c>
      <c r="K69" s="53">
        <v>56.392537273370635</v>
      </c>
      <c r="L69" s="54">
        <v>774.61928193442475</v>
      </c>
      <c r="M69" s="54">
        <v>621.83716886710613</v>
      </c>
      <c r="N69" s="54">
        <v>208.20345057161376</v>
      </c>
      <c r="O69" s="54">
        <v>702.9409410817093</v>
      </c>
      <c r="P69" s="54">
        <v>102.92348338253007</v>
      </c>
      <c r="Q69" s="54">
        <v>115.04320739480463</v>
      </c>
      <c r="R69" s="55">
        <v>381.62176662294951</v>
      </c>
      <c r="S69" s="55">
        <v>8885.5760144228261</v>
      </c>
    </row>
    <row r="70" spans="1:19" x14ac:dyDescent="0.3">
      <c r="A70" s="45">
        <f t="shared" ref="A70:A92" si="2">A69+7</f>
        <v>44409</v>
      </c>
      <c r="B70" s="53">
        <v>594.79268309651025</v>
      </c>
      <c r="C70" s="54">
        <v>322.96005213488195</v>
      </c>
      <c r="D70" s="54">
        <v>1273.9448996445533</v>
      </c>
      <c r="E70" s="54">
        <v>1166.6517478783624</v>
      </c>
      <c r="F70" s="54">
        <v>859.05229889614725</v>
      </c>
      <c r="G70" s="54">
        <v>670.42612004045793</v>
      </c>
      <c r="H70" s="54">
        <v>134.93089603513965</v>
      </c>
      <c r="I70" s="54">
        <v>526.9878312744064</v>
      </c>
      <c r="J70" s="54">
        <v>1250.5176843839931</v>
      </c>
      <c r="K70" s="53">
        <v>51.782274006391276</v>
      </c>
      <c r="L70" s="54">
        <v>888.74594845074512</v>
      </c>
      <c r="M70" s="54">
        <v>363.05476115805163</v>
      </c>
      <c r="N70" s="54">
        <v>246.45788967601925</v>
      </c>
      <c r="O70" s="54">
        <v>380.19523806350526</v>
      </c>
      <c r="P70" s="54">
        <v>94.566606439016994</v>
      </c>
      <c r="Q70" s="54">
        <v>122.35297315524636</v>
      </c>
      <c r="R70" s="55">
        <v>236.33431584966951</v>
      </c>
      <c r="S70" s="55">
        <v>6800.2642133844238</v>
      </c>
    </row>
    <row r="71" spans="1:19" x14ac:dyDescent="0.3">
      <c r="A71" s="45">
        <f t="shared" si="2"/>
        <v>44416</v>
      </c>
      <c r="B71" s="53">
        <v>535.86490146560732</v>
      </c>
      <c r="C71" s="54">
        <v>247.02395084190596</v>
      </c>
      <c r="D71" s="54">
        <v>837.75229136160624</v>
      </c>
      <c r="E71" s="54">
        <v>1107.7941139145544</v>
      </c>
      <c r="F71" s="54">
        <v>396.8862073840603</v>
      </c>
      <c r="G71" s="54">
        <v>466.54925462974154</v>
      </c>
      <c r="H71" s="54">
        <v>124.17505232558545</v>
      </c>
      <c r="I71" s="54">
        <v>344.13876068670754</v>
      </c>
      <c r="J71" s="54">
        <v>1080.002721232014</v>
      </c>
      <c r="K71" s="53">
        <v>22.923310492696459</v>
      </c>
      <c r="L71" s="54">
        <v>751.13348101148267</v>
      </c>
      <c r="M71" s="54">
        <v>195.28356037387243</v>
      </c>
      <c r="N71" s="54">
        <v>267.26497599535475</v>
      </c>
      <c r="O71" s="54">
        <v>308.80886541111141</v>
      </c>
      <c r="P71" s="54">
        <v>69.545176832600447</v>
      </c>
      <c r="Q71" s="54">
        <v>132.56855111955656</v>
      </c>
      <c r="R71" s="55">
        <v>161.36265533157945</v>
      </c>
      <c r="S71" s="55">
        <v>5140.1872538417774</v>
      </c>
    </row>
    <row r="72" spans="1:19" x14ac:dyDescent="0.3">
      <c r="A72" s="45">
        <f t="shared" si="2"/>
        <v>44423</v>
      </c>
      <c r="B72" s="53">
        <v>770.4086561382087</v>
      </c>
      <c r="C72" s="54">
        <v>332.16775897377056</v>
      </c>
      <c r="D72" s="54">
        <v>553.16420468507977</v>
      </c>
      <c r="E72" s="54">
        <v>1346.4325656123851</v>
      </c>
      <c r="F72" s="54">
        <v>404.71088157669396</v>
      </c>
      <c r="G72" s="54">
        <v>429.82188655539471</v>
      </c>
      <c r="H72" s="54">
        <v>197.78516316556477</v>
      </c>
      <c r="I72" s="54">
        <v>359.28151712396595</v>
      </c>
      <c r="J72" s="54">
        <v>1027.153529117086</v>
      </c>
      <c r="K72" s="53">
        <v>70.03917296307759</v>
      </c>
      <c r="L72" s="54">
        <v>711.23593449282293</v>
      </c>
      <c r="M72" s="54">
        <v>167.83900548482939</v>
      </c>
      <c r="N72" s="54">
        <v>346.30902704949591</v>
      </c>
      <c r="O72" s="54">
        <v>200.85912901581156</v>
      </c>
      <c r="P72" s="54">
        <v>92.337289779853364</v>
      </c>
      <c r="Q72" s="54">
        <v>158.77281543815019</v>
      </c>
      <c r="R72" s="55">
        <v>162.47178835345409</v>
      </c>
      <c r="S72" s="55">
        <v>5420.9261629481334</v>
      </c>
    </row>
    <row r="73" spans="1:19" x14ac:dyDescent="0.3">
      <c r="A73" s="45">
        <f t="shared" si="2"/>
        <v>44430</v>
      </c>
      <c r="B73" s="53">
        <v>862.55100418739039</v>
      </c>
      <c r="C73" s="54">
        <v>289.12803469848961</v>
      </c>
      <c r="D73" s="54">
        <v>354.24353736880312</v>
      </c>
      <c r="E73" s="54">
        <v>1225.764638039524</v>
      </c>
      <c r="F73" s="54">
        <v>273.70823778479144</v>
      </c>
      <c r="G73" s="54">
        <v>497.12296552348175</v>
      </c>
      <c r="H73" s="54">
        <v>160.4061381431834</v>
      </c>
      <c r="I73" s="54">
        <v>253.6759644461614</v>
      </c>
      <c r="J73" s="54">
        <v>817.30842860781365</v>
      </c>
      <c r="K73" s="53">
        <v>107.66572078270879</v>
      </c>
      <c r="L73" s="54">
        <v>550.0876511046929</v>
      </c>
      <c r="M73" s="54">
        <v>112.87860060005124</v>
      </c>
      <c r="N73" s="54">
        <v>317.21553710614131</v>
      </c>
      <c r="O73" s="54">
        <v>101.78961760017614</v>
      </c>
      <c r="P73" s="54">
        <v>72.762117683519008</v>
      </c>
      <c r="Q73" s="54">
        <v>155.00456409897367</v>
      </c>
      <c r="R73" s="55">
        <v>49.209706504869757</v>
      </c>
      <c r="S73" s="55">
        <v>4733.9089487996953</v>
      </c>
    </row>
    <row r="74" spans="1:19" x14ac:dyDescent="0.3">
      <c r="A74" s="45">
        <f t="shared" si="2"/>
        <v>44437</v>
      </c>
      <c r="B74" s="53">
        <v>834.20342616940866</v>
      </c>
      <c r="C74" s="54">
        <v>288.10051900534268</v>
      </c>
      <c r="D74" s="54">
        <v>296.67958563482534</v>
      </c>
      <c r="E74" s="54">
        <v>1230.5358949925765</v>
      </c>
      <c r="F74" s="54">
        <v>276.09824833914968</v>
      </c>
      <c r="G74" s="54">
        <v>285.84934232255443</v>
      </c>
      <c r="H74" s="54">
        <v>172.02327267171637</v>
      </c>
      <c r="I74" s="54">
        <v>264.71381354888649</v>
      </c>
      <c r="J74" s="54">
        <v>721.08728602488804</v>
      </c>
      <c r="K74" s="53">
        <v>77.379066098246255</v>
      </c>
      <c r="L74" s="54">
        <v>412.84202223656564</v>
      </c>
      <c r="M74" s="54">
        <v>-10.0928664314348</v>
      </c>
      <c r="N74" s="54">
        <v>300.16146579901016</v>
      </c>
      <c r="O74" s="54">
        <v>39.917263578477218</v>
      </c>
      <c r="P74" s="54">
        <v>81.517481324869976</v>
      </c>
      <c r="Q74" s="54">
        <v>206.59543253305063</v>
      </c>
      <c r="R74" s="55">
        <v>64.859591782420978</v>
      </c>
      <c r="S74" s="55">
        <v>4369.2913887092964</v>
      </c>
    </row>
    <row r="75" spans="1:19" x14ac:dyDescent="0.3">
      <c r="A75" s="45">
        <f t="shared" si="2"/>
        <v>44444</v>
      </c>
      <c r="B75" s="53">
        <v>801.55827607308652</v>
      </c>
      <c r="C75" s="54">
        <v>211.40245357551828</v>
      </c>
      <c r="D75" s="54">
        <v>147.68159033668053</v>
      </c>
      <c r="E75" s="54">
        <v>1019.8090461397624</v>
      </c>
      <c r="F75" s="54">
        <v>142.33045769255705</v>
      </c>
      <c r="G75" s="54">
        <v>226.1661879924734</v>
      </c>
      <c r="H75" s="54">
        <v>161.78336441015114</v>
      </c>
      <c r="I75" s="54">
        <v>125.16077635600163</v>
      </c>
      <c r="J75" s="54">
        <v>538.7070069950887</v>
      </c>
      <c r="K75" s="53">
        <v>89.552154371571888</v>
      </c>
      <c r="L75" s="54">
        <v>341.6763816486083</v>
      </c>
      <c r="M75" s="54">
        <v>16.567970564734821</v>
      </c>
      <c r="N75" s="54">
        <v>273.0945562328817</v>
      </c>
      <c r="O75" s="54">
        <v>55.953085329575742</v>
      </c>
      <c r="P75" s="54">
        <v>86.323121649640711</v>
      </c>
      <c r="Q75" s="54">
        <v>120.2876342059248</v>
      </c>
      <c r="R75" s="55">
        <v>58.002718645618472</v>
      </c>
      <c r="S75" s="55">
        <v>3374.5991595713131</v>
      </c>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2.1272750200024162</v>
      </c>
      <c r="K6" s="55">
        <v>0.25230631177737634</v>
      </c>
      <c r="L6" s="54"/>
      <c r="M6" s="53"/>
      <c r="N6" s="54"/>
      <c r="O6" s="54"/>
      <c r="P6" s="54"/>
      <c r="Q6" s="54"/>
      <c r="R6" s="54"/>
      <c r="S6" s="54"/>
      <c r="T6" s="54"/>
      <c r="U6" s="52">
        <f t="shared" si="0"/>
        <v>1.8736499180292323</v>
      </c>
      <c r="V6" s="52">
        <f t="shared" si="1"/>
        <v>0.25230631177737634</v>
      </c>
    </row>
    <row r="7" spans="1:22" x14ac:dyDescent="0.3">
      <c r="A7" s="45">
        <f t="shared" si="2"/>
        <v>43968</v>
      </c>
      <c r="B7" s="53"/>
      <c r="C7" s="54"/>
      <c r="D7" s="54"/>
      <c r="E7" s="54"/>
      <c r="F7" s="54"/>
      <c r="G7" s="54"/>
      <c r="H7" s="54"/>
      <c r="I7" s="54"/>
      <c r="J7" s="55">
        <v>6.5222719279012225</v>
      </c>
      <c r="K7" s="55">
        <v>0.7735766927475175</v>
      </c>
      <c r="L7" s="54"/>
      <c r="M7" s="53"/>
      <c r="N7" s="54"/>
      <c r="O7" s="54"/>
      <c r="P7" s="54"/>
      <c r="Q7" s="54"/>
      <c r="R7" s="54"/>
      <c r="S7" s="54"/>
      <c r="T7" s="54"/>
      <c r="U7" s="52">
        <f t="shared" si="0"/>
        <v>5.7446517954517269</v>
      </c>
      <c r="V7" s="52">
        <f t="shared" si="1"/>
        <v>0.7735766927475175</v>
      </c>
    </row>
    <row r="8" spans="1:22" x14ac:dyDescent="0.3">
      <c r="A8" s="45">
        <f t="shared" si="2"/>
        <v>43975</v>
      </c>
      <c r="B8" s="53"/>
      <c r="C8" s="54"/>
      <c r="D8" s="54"/>
      <c r="E8" s="54"/>
      <c r="F8" s="54"/>
      <c r="G8" s="54"/>
      <c r="H8" s="54"/>
      <c r="I8" s="54"/>
      <c r="J8" s="55">
        <v>10.631118341203141</v>
      </c>
      <c r="K8" s="55">
        <v>1.2609080788880531</v>
      </c>
      <c r="L8" s="54"/>
      <c r="M8" s="53"/>
      <c r="N8" s="54"/>
      <c r="O8" s="54"/>
      <c r="P8" s="54"/>
      <c r="Q8" s="54"/>
      <c r="R8" s="54"/>
      <c r="S8" s="54"/>
      <c r="T8" s="54"/>
      <c r="U8" s="52">
        <f t="shared" si="0"/>
        <v>9.3636195702291989</v>
      </c>
      <c r="V8" s="52">
        <f t="shared" si="1"/>
        <v>1.2609080788880531</v>
      </c>
    </row>
    <row r="9" spans="1:22" x14ac:dyDescent="0.3">
      <c r="A9" s="45">
        <f t="shared" si="2"/>
        <v>43982</v>
      </c>
      <c r="B9" s="53">
        <v>2.0967762091164737</v>
      </c>
      <c r="C9" s="54"/>
      <c r="D9" s="54"/>
      <c r="E9" s="54"/>
      <c r="F9" s="54"/>
      <c r="G9" s="54"/>
      <c r="H9" s="54"/>
      <c r="I9" s="54"/>
      <c r="J9" s="55">
        <v>14.976803244870139</v>
      </c>
      <c r="K9" s="55">
        <v>2.0081948049539298</v>
      </c>
      <c r="L9" s="54"/>
      <c r="M9" s="53">
        <f>B9*M$2</f>
        <v>1.689956288458009</v>
      </c>
      <c r="N9" s="54"/>
      <c r="O9" s="54"/>
      <c r="P9" s="54"/>
      <c r="Q9" s="54"/>
      <c r="R9" s="54"/>
      <c r="S9" s="54"/>
      <c r="T9" s="54"/>
      <c r="U9" s="52">
        <f t="shared" si="0"/>
        <v>13.191188684225231</v>
      </c>
      <c r="V9" s="52">
        <f t="shared" si="1"/>
        <v>2.0081948049539298</v>
      </c>
    </row>
    <row r="10" spans="1:22" x14ac:dyDescent="0.3">
      <c r="A10" s="45">
        <f t="shared" si="2"/>
        <v>43989</v>
      </c>
      <c r="B10" s="53">
        <v>4.8687699257193895</v>
      </c>
      <c r="C10" s="54"/>
      <c r="D10" s="54">
        <v>0.55123880039588291</v>
      </c>
      <c r="E10" s="54">
        <v>0.63770630680296225</v>
      </c>
      <c r="F10" s="54"/>
      <c r="G10" s="54"/>
      <c r="H10" s="54"/>
      <c r="I10" s="54"/>
      <c r="J10" s="55">
        <v>21.484631883883214</v>
      </c>
      <c r="K10" s="55">
        <v>3.3537389624889449</v>
      </c>
      <c r="L10" s="54"/>
      <c r="M10" s="53">
        <f t="shared" ref="M10:M15" si="3">B10*M$2</f>
        <v>3.9241232885276687</v>
      </c>
      <c r="N10" s="54"/>
      <c r="O10" s="54">
        <f t="shared" ref="O10:O14" si="4">D10*O$2</f>
        <v>0.6062093886531591</v>
      </c>
      <c r="P10" s="54">
        <f t="shared" ref="P10:P14" si="5">E10*P$2</f>
        <v>0.73385924362351229</v>
      </c>
      <c r="Q10" s="54"/>
      <c r="R10" s="54"/>
      <c r="S10" s="54"/>
      <c r="T10" s="54"/>
      <c r="U10" s="52">
        <f t="shared" si="0"/>
        <v>18.923119196915259</v>
      </c>
      <c r="V10" s="52">
        <f t="shared" si="1"/>
        <v>3.3537389624889449</v>
      </c>
    </row>
    <row r="11" spans="1:22" x14ac:dyDescent="0.3">
      <c r="A11" s="45">
        <f t="shared" si="2"/>
        <v>43996</v>
      </c>
      <c r="B11" s="53">
        <v>12.265238394979569</v>
      </c>
      <c r="C11" s="54"/>
      <c r="D11" s="54">
        <v>4.2384733032686128</v>
      </c>
      <c r="E11" s="54">
        <v>2.2209152720365206</v>
      </c>
      <c r="F11" s="54"/>
      <c r="G11" s="54"/>
      <c r="H11" s="54"/>
      <c r="I11" s="54"/>
      <c r="J11" s="55">
        <v>29.552379640682023</v>
      </c>
      <c r="K11" s="55">
        <v>6.3995682639500107</v>
      </c>
      <c r="L11" s="54"/>
      <c r="M11" s="53">
        <f t="shared" si="3"/>
        <v>9.885516949739932</v>
      </c>
      <c r="N11" s="54"/>
      <c r="O11" s="54">
        <f t="shared" si="4"/>
        <v>4.6611419735910005</v>
      </c>
      <c r="P11" s="54">
        <f t="shared" si="5"/>
        <v>2.5557834136211763</v>
      </c>
      <c r="Q11" s="54"/>
      <c r="R11" s="54"/>
      <c r="S11" s="54"/>
      <c r="T11" s="54"/>
      <c r="U11" s="52">
        <f t="shared" si="0"/>
        <v>26.028986929611825</v>
      </c>
      <c r="V11" s="52">
        <f t="shared" si="1"/>
        <v>6.3995682639500107</v>
      </c>
    </row>
    <row r="12" spans="1:22" x14ac:dyDescent="0.3">
      <c r="A12" s="45">
        <f t="shared" si="2"/>
        <v>44003</v>
      </c>
      <c r="B12" s="53">
        <v>23.569075522094497</v>
      </c>
      <c r="C12" s="54"/>
      <c r="D12" s="54">
        <v>10.832254314159703</v>
      </c>
      <c r="E12" s="54">
        <v>4.7979063813780636</v>
      </c>
      <c r="F12" s="54">
        <v>0.1692665510767149</v>
      </c>
      <c r="G12" s="54">
        <v>0.14548247875588721</v>
      </c>
      <c r="H12" s="54"/>
      <c r="I12" s="54"/>
      <c r="J12" s="55">
        <v>36.103014616173638</v>
      </c>
      <c r="K12" s="55">
        <v>10.692576424065697</v>
      </c>
      <c r="L12" s="54"/>
      <c r="M12" s="53">
        <f t="shared" si="3"/>
        <v>18.996165264813328</v>
      </c>
      <c r="N12" s="54"/>
      <c r="O12" s="54">
        <f t="shared" si="4"/>
        <v>11.912467447513412</v>
      </c>
      <c r="P12" s="54">
        <f t="shared" si="5"/>
        <v>5.521331544714422</v>
      </c>
      <c r="Q12" s="54">
        <f t="shared" ref="Q12:Q14" si="6">F12*Q$2</f>
        <v>0.14815358026863815</v>
      </c>
      <c r="R12" s="54">
        <f t="shared" ref="R12:R14" si="7">G12*R$2</f>
        <v>0.15675451644041594</v>
      </c>
      <c r="S12" s="54"/>
      <c r="T12" s="54"/>
      <c r="U12" s="52">
        <f t="shared" si="0"/>
        <v>31.798620178469019</v>
      </c>
      <c r="V12" s="52">
        <f t="shared" si="1"/>
        <v>10.692576424065697</v>
      </c>
    </row>
    <row r="13" spans="1:22" x14ac:dyDescent="0.3">
      <c r="A13" s="45">
        <f t="shared" si="2"/>
        <v>44010</v>
      </c>
      <c r="B13" s="53">
        <v>40.637308065826275</v>
      </c>
      <c r="C13" s="54">
        <v>1.9791867795986344</v>
      </c>
      <c r="D13" s="54">
        <v>19.771132381456365</v>
      </c>
      <c r="E13" s="54">
        <v>8.4609726054150229</v>
      </c>
      <c r="F13" s="54">
        <v>0.37135355944359755</v>
      </c>
      <c r="G13" s="54">
        <v>-3.8122805859759752E-2</v>
      </c>
      <c r="H13" s="54">
        <v>0.51261746309992928</v>
      </c>
      <c r="I13" s="54">
        <v>0.89397840868873024</v>
      </c>
      <c r="J13" s="55">
        <v>42.647664539561362</v>
      </c>
      <c r="K13" s="55">
        <v>16.563074131983029</v>
      </c>
      <c r="L13" s="54"/>
      <c r="M13" s="53">
        <f t="shared" si="3"/>
        <v>32.752791649036517</v>
      </c>
      <c r="N13" s="54">
        <f t="shared" ref="N13:N14" si="8">C13*N$2</f>
        <v>1.9793331428250351</v>
      </c>
      <c r="O13" s="54">
        <f t="shared" si="4"/>
        <v>21.742747544867591</v>
      </c>
      <c r="P13" s="54">
        <f t="shared" si="5"/>
        <v>9.7367124807934928</v>
      </c>
      <c r="Q13" s="54">
        <f t="shared" si="6"/>
        <v>0.32503385357061232</v>
      </c>
      <c r="R13" s="54">
        <f t="shared" si="7"/>
        <v>-4.1076575330599177E-2</v>
      </c>
      <c r="S13" s="54">
        <f t="shared" ref="S13:S14" si="9">H13*S$2</f>
        <v>0.47951700938088593</v>
      </c>
      <c r="T13" s="54">
        <f t="shared" ref="T13:T14" si="10">I13*T$2</f>
        <v>0.91761580197616455</v>
      </c>
      <c r="U13" s="52">
        <f t="shared" si="0"/>
        <v>37.56298194513495</v>
      </c>
      <c r="V13" s="52">
        <f t="shared" si="1"/>
        <v>16.563074131983029</v>
      </c>
    </row>
    <row r="14" spans="1:22" x14ac:dyDescent="0.3">
      <c r="A14" s="45">
        <f t="shared" si="2"/>
        <v>44017</v>
      </c>
      <c r="B14" s="53">
        <v>62.548311433831245</v>
      </c>
      <c r="C14" s="54">
        <v>7.4815960898475398</v>
      </c>
      <c r="D14" s="54">
        <v>31.151884875877304</v>
      </c>
      <c r="E14" s="54">
        <v>13.73385430424794</v>
      </c>
      <c r="F14" s="54">
        <v>1.1049867799021289</v>
      </c>
      <c r="G14" s="54">
        <v>3.4029279398728804</v>
      </c>
      <c r="H14" s="54">
        <v>-1.2590807652350708</v>
      </c>
      <c r="I14" s="54">
        <v>4.5317805685296451</v>
      </c>
      <c r="J14" s="55">
        <v>49.766483891294293</v>
      </c>
      <c r="K14" s="55">
        <v>24.65920689859389</v>
      </c>
      <c r="L14" s="54"/>
      <c r="M14" s="53">
        <f t="shared" si="3"/>
        <v>50.412586608169285</v>
      </c>
      <c r="N14" s="54">
        <f t="shared" si="8"/>
        <v>7.4821493628148135</v>
      </c>
      <c r="O14" s="54">
        <f t="shared" si="4"/>
        <v>34.258410461014087</v>
      </c>
      <c r="P14" s="54">
        <f t="shared" si="5"/>
        <v>15.804635808416149</v>
      </c>
      <c r="Q14" s="54">
        <f t="shared" si="6"/>
        <v>0.96715946860533897</v>
      </c>
      <c r="R14" s="54">
        <f t="shared" si="7"/>
        <v>3.6665880885313702</v>
      </c>
      <c r="S14" s="54">
        <f t="shared" si="9"/>
        <v>-1.1777800925147643</v>
      </c>
      <c r="T14" s="54">
        <f t="shared" si="10"/>
        <v>4.6516039093951234</v>
      </c>
      <c r="U14" s="52">
        <f t="shared" ref="U14" si="11">J14*U$2</f>
        <v>43.833057590936576</v>
      </c>
      <c r="V14" s="52">
        <f t="shared" ref="V14:V20" si="12">K14*V$2</f>
        <v>24.65920689859389</v>
      </c>
    </row>
    <row r="15" spans="1:22" x14ac:dyDescent="0.3">
      <c r="A15" s="45">
        <f t="shared" si="2"/>
        <v>44024</v>
      </c>
      <c r="B15" s="53">
        <v>84.616518672526283</v>
      </c>
      <c r="C15" s="54">
        <v>19.237315848525952</v>
      </c>
      <c r="D15" s="54">
        <v>45.42734630324302</v>
      </c>
      <c r="E15" s="54">
        <v>24.187609513068484</v>
      </c>
      <c r="F15" s="54">
        <v>4.8059512431980718</v>
      </c>
      <c r="G15" s="54">
        <v>9.5995816096048774</v>
      </c>
      <c r="H15" s="54">
        <v>3.6204257039603012</v>
      </c>
      <c r="I15" s="54">
        <v>11.642343722943432</v>
      </c>
      <c r="J15" s="55">
        <v>56.283287543854492</v>
      </c>
      <c r="K15" s="55">
        <v>35.645553199923604</v>
      </c>
      <c r="L15" s="54"/>
      <c r="M15" s="53">
        <f t="shared" si="3"/>
        <v>68.199084488046537</v>
      </c>
      <c r="N15" s="54">
        <f t="shared" ref="N15:U15" si="13">C15*N$2</f>
        <v>19.238738471011057</v>
      </c>
      <c r="O15" s="54">
        <f t="shared" si="13"/>
        <v>49.957448225427882</v>
      </c>
      <c r="P15" s="54">
        <f t="shared" si="13"/>
        <v>27.834601340716826</v>
      </c>
      <c r="Q15" s="54">
        <f t="shared" si="13"/>
        <v>4.2064948966414875</v>
      </c>
      <c r="R15" s="54">
        <f t="shared" si="13"/>
        <v>10.343360837072821</v>
      </c>
      <c r="S15" s="54">
        <f t="shared" si="13"/>
        <v>3.3866495607667328</v>
      </c>
      <c r="T15" s="54">
        <f t="shared" si="13"/>
        <v>11.950175159018444</v>
      </c>
      <c r="U15" s="52">
        <f t="shared" si="13"/>
        <v>49.572893068071146</v>
      </c>
      <c r="V15" s="52">
        <f t="shared" si="12"/>
        <v>35.645553199923604</v>
      </c>
    </row>
    <row r="16" spans="1:22" x14ac:dyDescent="0.3">
      <c r="A16" s="45">
        <f t="shared" si="2"/>
        <v>44031</v>
      </c>
      <c r="B16" s="53">
        <v>105.49073877457712</v>
      </c>
      <c r="C16" s="54">
        <v>35.966967390300148</v>
      </c>
      <c r="D16" s="54">
        <v>57.247752874742531</v>
      </c>
      <c r="E16" s="54">
        <v>38.023289204900173</v>
      </c>
      <c r="F16" s="54">
        <v>8.403451514533316</v>
      </c>
      <c r="G16" s="54">
        <v>19.070695282866403</v>
      </c>
      <c r="H16" s="54">
        <v>11.380064376569345</v>
      </c>
      <c r="I16" s="54">
        <v>18.767173956321887</v>
      </c>
      <c r="J16" s="55">
        <v>61.079966070175544</v>
      </c>
      <c r="K16" s="55">
        <v>46.858138224716939</v>
      </c>
      <c r="L16" s="54"/>
      <c r="M16" s="53">
        <f t="shared" ref="M16:M71" si="14">B16*M$2</f>
        <v>85.023254551947645</v>
      </c>
      <c r="N16" s="54">
        <f t="shared" ref="N16:N71" si="15">C16*N$2</f>
        <v>35.969627190499587</v>
      </c>
      <c r="O16" s="54">
        <f t="shared" ref="O16:O71" si="16">D16*O$2</f>
        <v>62.956608364725689</v>
      </c>
      <c r="P16" s="54">
        <f t="shared" ref="P16:P71" si="17">E16*P$2</f>
        <v>43.756415701574312</v>
      </c>
      <c r="Q16" s="54">
        <f t="shared" ref="Q16:Q71" si="18">F16*Q$2</f>
        <v>7.3552714376968762</v>
      </c>
      <c r="R16" s="54">
        <f t="shared" ref="R16:R71" si="19">G16*R$2</f>
        <v>20.54829999332323</v>
      </c>
      <c r="S16" s="54">
        <f t="shared" ref="S16:S71" si="20">H16*S$2</f>
        <v>10.645237100224808</v>
      </c>
      <c r="T16" s="54">
        <f t="shared" ref="T16:T71" si="21">I16*T$2</f>
        <v>19.26339071881613</v>
      </c>
      <c r="U16" s="52">
        <f t="shared" ref="U16:U47" si="22">J16*U$2</f>
        <v>53.797685933661135</v>
      </c>
      <c r="V16" s="52">
        <f t="shared" si="12"/>
        <v>46.858138224716939</v>
      </c>
    </row>
    <row r="17" spans="1:22" x14ac:dyDescent="0.3">
      <c r="A17" s="45">
        <f t="shared" si="2"/>
        <v>44038</v>
      </c>
      <c r="B17" s="53">
        <v>120.17317633556576</v>
      </c>
      <c r="C17" s="54">
        <v>54.745067789289457</v>
      </c>
      <c r="D17" s="54">
        <v>66.359133788198534</v>
      </c>
      <c r="E17" s="54">
        <v>49.84749878628196</v>
      </c>
      <c r="F17" s="54">
        <v>13.414488912864128</v>
      </c>
      <c r="G17" s="54">
        <v>27.335734158244801</v>
      </c>
      <c r="H17" s="54">
        <v>17.18811772458422</v>
      </c>
      <c r="I17" s="54">
        <v>24.782158973571018</v>
      </c>
      <c r="J17" s="55">
        <v>64.489828708926964</v>
      </c>
      <c r="K17" s="55">
        <v>56.154093564198156</v>
      </c>
      <c r="L17" s="54"/>
      <c r="M17" s="53">
        <f t="shared" si="14"/>
        <v>96.856981765277766</v>
      </c>
      <c r="N17" s="54">
        <f t="shared" si="15"/>
        <v>54.749116252442995</v>
      </c>
      <c r="O17" s="54">
        <f t="shared" si="16"/>
        <v>72.976593622232031</v>
      </c>
      <c r="P17" s="54">
        <f t="shared" si="17"/>
        <v>57.363471813879357</v>
      </c>
      <c r="Q17" s="54">
        <f t="shared" si="18"/>
        <v>11.741271664559655</v>
      </c>
      <c r="R17" s="54">
        <f t="shared" si="19"/>
        <v>29.453717218479987</v>
      </c>
      <c r="S17" s="54">
        <f t="shared" si="20"/>
        <v>16.078256012461548</v>
      </c>
      <c r="T17" s="54">
        <f t="shared" si="21"/>
        <v>25.437416004922856</v>
      </c>
      <c r="U17" s="52">
        <f t="shared" si="22"/>
        <v>56.801006516808059</v>
      </c>
      <c r="V17" s="52">
        <f t="shared" si="12"/>
        <v>56.154093564198156</v>
      </c>
    </row>
    <row r="18" spans="1:22" x14ac:dyDescent="0.3">
      <c r="A18" s="45">
        <f t="shared" si="2"/>
        <v>44045</v>
      </c>
      <c r="B18" s="53">
        <v>129.10806099698337</v>
      </c>
      <c r="C18" s="54">
        <v>70.531404352165808</v>
      </c>
      <c r="D18" s="54">
        <v>72.057576171504337</v>
      </c>
      <c r="E18" s="54">
        <v>59.186046375313886</v>
      </c>
      <c r="F18" s="54">
        <v>16.707870396502035</v>
      </c>
      <c r="G18" s="54">
        <v>33.062066102387398</v>
      </c>
      <c r="H18" s="54">
        <v>23.255498553549877</v>
      </c>
      <c r="I18" s="54">
        <v>29.803515702208372</v>
      </c>
      <c r="J18" s="55">
        <v>68.028116587912152</v>
      </c>
      <c r="K18" s="55">
        <v>62.872782686031371</v>
      </c>
      <c r="L18" s="54"/>
      <c r="M18" s="53">
        <f t="shared" si="14"/>
        <v>104.05830561403141</v>
      </c>
      <c r="N18" s="54">
        <f t="shared" si="15"/>
        <v>70.536620233764239</v>
      </c>
      <c r="O18" s="54">
        <f t="shared" si="16"/>
        <v>79.243295586930785</v>
      </c>
      <c r="P18" s="54">
        <f t="shared" si="17"/>
        <v>68.11007945617547</v>
      </c>
      <c r="Q18" s="54">
        <f t="shared" si="18"/>
        <v>14.623862790140381</v>
      </c>
      <c r="R18" s="54">
        <f t="shared" si="19"/>
        <v>35.623727535581871</v>
      </c>
      <c r="S18" s="54">
        <f t="shared" si="20"/>
        <v>21.753857253758653</v>
      </c>
      <c r="T18" s="54">
        <f t="shared" si="21"/>
        <v>30.591540798960583</v>
      </c>
      <c r="U18" s="52">
        <f t="shared" si="22"/>
        <v>59.917440796385549</v>
      </c>
      <c r="V18" s="52">
        <f t="shared" si="12"/>
        <v>62.872782686031371</v>
      </c>
    </row>
    <row r="19" spans="1:22" x14ac:dyDescent="0.3">
      <c r="A19" s="45">
        <f t="shared" si="2"/>
        <v>44052</v>
      </c>
      <c r="B19" s="53">
        <v>134.717733104112</v>
      </c>
      <c r="C19" s="54">
        <v>81.554557612692861</v>
      </c>
      <c r="D19" s="54">
        <v>75.763670914747394</v>
      </c>
      <c r="E19" s="54">
        <v>65.118714836394915</v>
      </c>
      <c r="F19" s="54">
        <v>20.055070327373613</v>
      </c>
      <c r="G19" s="54">
        <v>37.949078565168307</v>
      </c>
      <c r="H19" s="54">
        <v>30.897264870966634</v>
      </c>
      <c r="I19" s="54">
        <v>33.02656890029678</v>
      </c>
      <c r="J19" s="55">
        <v>69.374234795725201</v>
      </c>
      <c r="K19" s="55">
        <v>67.40021357667267</v>
      </c>
      <c r="L19" s="54"/>
      <c r="M19" s="53">
        <f t="shared" si="14"/>
        <v>108.57958004113118</v>
      </c>
      <c r="N19" s="54">
        <f t="shared" si="15"/>
        <v>81.560588669641561</v>
      </c>
      <c r="O19" s="54">
        <f t="shared" si="16"/>
        <v>83.318969191507549</v>
      </c>
      <c r="P19" s="54">
        <f t="shared" si="17"/>
        <v>74.93727175939226</v>
      </c>
      <c r="Q19" s="54">
        <f t="shared" si="18"/>
        <v>17.553559475510966</v>
      </c>
      <c r="R19" s="54">
        <f t="shared" si="19"/>
        <v>40.889387579269489</v>
      </c>
      <c r="S19" s="54">
        <f t="shared" si="20"/>
        <v>28.902183627105288</v>
      </c>
      <c r="T19" s="54">
        <f t="shared" si="21"/>
        <v>33.899813701785803</v>
      </c>
      <c r="U19" s="52">
        <f t="shared" si="22"/>
        <v>61.10306759405448</v>
      </c>
      <c r="V19" s="52">
        <f t="shared" si="12"/>
        <v>67.40021357667267</v>
      </c>
    </row>
    <row r="20" spans="1:22" x14ac:dyDescent="0.3">
      <c r="A20" s="45">
        <f t="shared" si="2"/>
        <v>44059</v>
      </c>
      <c r="B20" s="53">
        <v>141.67216557712686</v>
      </c>
      <c r="C20" s="54">
        <v>92.077594413372026</v>
      </c>
      <c r="D20" s="54">
        <v>78.423186973285638</v>
      </c>
      <c r="E20" s="54">
        <v>69.019543377310484</v>
      </c>
      <c r="F20" s="54">
        <v>22.084941269808716</v>
      </c>
      <c r="G20" s="54">
        <v>40.148420600849093</v>
      </c>
      <c r="H20" s="54">
        <v>39.553806869303877</v>
      </c>
      <c r="I20" s="54">
        <v>37.197220352400478</v>
      </c>
      <c r="J20" s="55">
        <v>72.577243317513918</v>
      </c>
      <c r="K20" s="55">
        <v>71.34302043016109</v>
      </c>
      <c r="L20" s="54"/>
      <c r="M20" s="53">
        <f t="shared" si="14"/>
        <v>114.18470224698657</v>
      </c>
      <c r="N20" s="54">
        <f t="shared" si="15"/>
        <v>92.084403661461437</v>
      </c>
      <c r="O20" s="54">
        <f t="shared" si="16"/>
        <v>86.243697281768746</v>
      </c>
      <c r="P20" s="54">
        <f t="shared" si="17"/>
        <v>79.426264657851732</v>
      </c>
      <c r="Q20" s="54">
        <f t="shared" si="18"/>
        <v>19.330240371364614</v>
      </c>
      <c r="R20" s="54">
        <f t="shared" si="19"/>
        <v>43.259135470826294</v>
      </c>
      <c r="S20" s="54">
        <f t="shared" si="20"/>
        <v>36.999760142584876</v>
      </c>
      <c r="T20" s="54">
        <f t="shared" si="21"/>
        <v>38.180739996861135</v>
      </c>
      <c r="U20" s="52">
        <f t="shared" si="22"/>
        <v>63.924196314068105</v>
      </c>
      <c r="V20" s="52">
        <f t="shared" si="12"/>
        <v>71.34302043016109</v>
      </c>
    </row>
    <row r="21" spans="1:22" x14ac:dyDescent="0.3">
      <c r="A21" s="45">
        <f t="shared" si="2"/>
        <v>44066</v>
      </c>
      <c r="B21" s="53">
        <v>144.76399659279335</v>
      </c>
      <c r="C21" s="54">
        <v>100.59936777034993</v>
      </c>
      <c r="D21" s="54">
        <v>80.435554218085329</v>
      </c>
      <c r="E21" s="54">
        <v>71.80294994916521</v>
      </c>
      <c r="F21" s="54">
        <v>24.217542080676367</v>
      </c>
      <c r="G21" s="54">
        <v>41.360116014640049</v>
      </c>
      <c r="H21" s="54">
        <v>47.369202986501492</v>
      </c>
      <c r="I21" s="54">
        <v>38.355451995483108</v>
      </c>
      <c r="J21" s="55">
        <v>74.933480085412242</v>
      </c>
      <c r="K21" s="55">
        <v>73.985800608252205</v>
      </c>
      <c r="L21" s="54"/>
      <c r="M21" s="53">
        <f t="shared" si="14"/>
        <v>116.67665119464122</v>
      </c>
      <c r="N21" s="54">
        <f t="shared" si="15"/>
        <v>100.60680721375796</v>
      </c>
      <c r="O21" s="54">
        <f t="shared" si="16"/>
        <v>88.456741639929959</v>
      </c>
      <c r="P21" s="54">
        <f t="shared" si="17"/>
        <v>82.62935143890995</v>
      </c>
      <c r="Q21" s="54">
        <f t="shared" si="18"/>
        <v>21.196837424379819</v>
      </c>
      <c r="R21" s="54">
        <f t="shared" si="19"/>
        <v>44.564713505282107</v>
      </c>
      <c r="S21" s="54">
        <f t="shared" si="20"/>
        <v>44.310504787495717</v>
      </c>
      <c r="T21" s="54">
        <f t="shared" si="21"/>
        <v>39.369596067334193</v>
      </c>
      <c r="U21" s="52">
        <f t="shared" si="22"/>
        <v>65.999509936199175</v>
      </c>
      <c r="V21" s="52">
        <f t="shared" ref="V21:V70" si="23">K21*V$2</f>
        <v>73.985800608252205</v>
      </c>
    </row>
    <row r="22" spans="1:22" x14ac:dyDescent="0.3">
      <c r="A22" s="45">
        <f t="shared" si="2"/>
        <v>44073</v>
      </c>
      <c r="B22" s="53">
        <v>147.86262073845319</v>
      </c>
      <c r="C22" s="54">
        <v>104.8698108869136</v>
      </c>
      <c r="D22" s="54">
        <v>81.547563520743267</v>
      </c>
      <c r="E22" s="54">
        <v>74.442916758471668</v>
      </c>
      <c r="F22" s="54">
        <v>25.998434257090487</v>
      </c>
      <c r="G22" s="54">
        <v>42.159185028808338</v>
      </c>
      <c r="H22" s="54">
        <v>49.431772109713812</v>
      </c>
      <c r="I22" s="54">
        <v>39.120687502669064</v>
      </c>
      <c r="J22" s="55">
        <v>77.133297481322387</v>
      </c>
      <c r="K22" s="55">
        <v>75.931222492779796</v>
      </c>
      <c r="L22" s="54"/>
      <c r="M22" s="53">
        <f t="shared" si="14"/>
        <v>119.17407525819077</v>
      </c>
      <c r="N22" s="54">
        <f t="shared" si="15"/>
        <v>104.87756613469095</v>
      </c>
      <c r="O22" s="54">
        <f t="shared" si="16"/>
        <v>89.679642638656404</v>
      </c>
      <c r="P22" s="54">
        <f t="shared" si="17"/>
        <v>85.667370704520593</v>
      </c>
      <c r="Q22" s="54">
        <f t="shared" si="18"/>
        <v>22.755595196248041</v>
      </c>
      <c r="R22" s="54">
        <f t="shared" si="19"/>
        <v>45.425694690024272</v>
      </c>
      <c r="S22" s="54">
        <f t="shared" si="20"/>
        <v>46.239890828351932</v>
      </c>
      <c r="T22" s="54">
        <f t="shared" si="21"/>
        <v>40.155064918485799</v>
      </c>
      <c r="U22" s="52">
        <f t="shared" si="22"/>
        <v>67.937053340211705</v>
      </c>
      <c r="V22" s="52">
        <f t="shared" si="23"/>
        <v>75.931222492779796</v>
      </c>
    </row>
    <row r="23" spans="1:22" x14ac:dyDescent="0.3">
      <c r="A23" s="45">
        <f t="shared" si="2"/>
        <v>44080</v>
      </c>
      <c r="B23" s="53">
        <v>149.34655523496804</v>
      </c>
      <c r="C23" s="54">
        <v>107.45653435075272</v>
      </c>
      <c r="D23" s="54">
        <v>81.834455621006924</v>
      </c>
      <c r="E23" s="54">
        <v>74.722213949725941</v>
      </c>
      <c r="F23" s="54">
        <v>26.454716137492348</v>
      </c>
      <c r="G23" s="54">
        <v>42.865686821155109</v>
      </c>
      <c r="H23" s="54">
        <v>55.389152874765017</v>
      </c>
      <c r="I23" s="54">
        <v>39.120687502669064</v>
      </c>
      <c r="J23" s="55">
        <v>79.389673313171798</v>
      </c>
      <c r="K23" s="55">
        <v>76.83795925781429</v>
      </c>
      <c r="L23" s="54"/>
      <c r="M23" s="53">
        <f t="shared" si="14"/>
        <v>120.37009437703691</v>
      </c>
      <c r="N23" s="54">
        <f t="shared" si="15"/>
        <v>107.46448088981995</v>
      </c>
      <c r="O23" s="54">
        <f t="shared" si="16"/>
        <v>89.995144168275431</v>
      </c>
      <c r="P23" s="54">
        <f t="shared" si="17"/>
        <v>85.988780142271949</v>
      </c>
      <c r="Q23" s="54">
        <f t="shared" si="18"/>
        <v>23.15496408374079</v>
      </c>
      <c r="R23" s="54">
        <f t="shared" si="19"/>
        <v>46.186936509456245</v>
      </c>
      <c r="S23" s="54">
        <f t="shared" si="20"/>
        <v>51.812594869540028</v>
      </c>
      <c r="T23" s="54">
        <f t="shared" si="21"/>
        <v>40.155064918485799</v>
      </c>
      <c r="U23" s="52">
        <f t="shared" si="22"/>
        <v>69.924411981024875</v>
      </c>
      <c r="V23" s="52">
        <f t="shared" si="23"/>
        <v>76.83795925781429</v>
      </c>
    </row>
    <row r="24" spans="1:22" x14ac:dyDescent="0.3">
      <c r="A24" s="45">
        <f t="shared" si="2"/>
        <v>44087</v>
      </c>
      <c r="B24" s="53">
        <v>150.35035587248106</v>
      </c>
      <c r="C24" s="54">
        <v>108.71661746173241</v>
      </c>
      <c r="D24" s="54">
        <v>81.834455621006924</v>
      </c>
      <c r="E24" s="54">
        <v>76.034419020428956</v>
      </c>
      <c r="F24" s="54">
        <v>27.995494557147541</v>
      </c>
      <c r="G24" s="54">
        <v>43.077005702356821</v>
      </c>
      <c r="H24" s="54">
        <v>58.594482702682903</v>
      </c>
      <c r="I24" s="54">
        <v>39.550417763635615</v>
      </c>
      <c r="J24" s="55">
        <v>79.389673313171798</v>
      </c>
      <c r="K24" s="55">
        <v>77.525120774402183</v>
      </c>
      <c r="L24" s="54"/>
      <c r="M24" s="53">
        <f t="shared" si="14"/>
        <v>121.17913598688907</v>
      </c>
      <c r="N24" s="54">
        <f t="shared" si="15"/>
        <v>108.72465718545081</v>
      </c>
      <c r="O24" s="54">
        <f t="shared" si="16"/>
        <v>89.995144168275431</v>
      </c>
      <c r="P24" s="54">
        <f t="shared" si="17"/>
        <v>87.498838629058383</v>
      </c>
      <c r="Q24" s="54">
        <f t="shared" si="18"/>
        <v>24.503557989745964</v>
      </c>
      <c r="R24" s="54">
        <f t="shared" si="19"/>
        <v>46.414628457797917</v>
      </c>
      <c r="S24" s="54">
        <f t="shared" si="20"/>
        <v>54.81095189754263</v>
      </c>
      <c r="T24" s="54">
        <f t="shared" si="21"/>
        <v>40.596157537969347</v>
      </c>
      <c r="U24" s="52">
        <f t="shared" si="22"/>
        <v>69.924411981024875</v>
      </c>
      <c r="V24" s="52">
        <f t="shared" si="23"/>
        <v>77.525120774402183</v>
      </c>
    </row>
    <row r="25" spans="1:22" x14ac:dyDescent="0.3">
      <c r="A25" s="45">
        <f t="shared" si="2"/>
        <v>44094</v>
      </c>
      <c r="B25" s="53">
        <v>152.13804324154825</v>
      </c>
      <c r="C25" s="54">
        <v>113.78404971424263</v>
      </c>
      <c r="D25" s="54">
        <v>81.919485790424048</v>
      </c>
      <c r="E25" s="54">
        <v>76.938114488289813</v>
      </c>
      <c r="F25" s="54">
        <v>29.135711246152578</v>
      </c>
      <c r="G25" s="54">
        <v>44.355078780453972</v>
      </c>
      <c r="H25" s="54">
        <v>63.011998041686262</v>
      </c>
      <c r="I25" s="54">
        <v>39.859677656473878</v>
      </c>
      <c r="J25" s="55">
        <v>79.389673313171798</v>
      </c>
      <c r="K25" s="55">
        <v>78.491097147018465</v>
      </c>
      <c r="L25" s="54"/>
      <c r="M25" s="53">
        <f t="shared" si="14"/>
        <v>122.6199733533265</v>
      </c>
      <c r="N25" s="54">
        <f t="shared" si="15"/>
        <v>113.79246418062893</v>
      </c>
      <c r="O25" s="54">
        <f t="shared" si="16"/>
        <v>90.088653708936221</v>
      </c>
      <c r="P25" s="54">
        <f t="shared" si="17"/>
        <v>88.538792704211161</v>
      </c>
      <c r="Q25" s="54">
        <f t="shared" si="18"/>
        <v>25.501553067235239</v>
      </c>
      <c r="R25" s="54">
        <f t="shared" si="19"/>
        <v>47.791727123189787</v>
      </c>
      <c r="S25" s="54">
        <f t="shared" si="20"/>
        <v>58.943221858545002</v>
      </c>
      <c r="T25" s="54">
        <f t="shared" si="21"/>
        <v>40.91359447137593</v>
      </c>
      <c r="U25" s="52">
        <f t="shared" si="22"/>
        <v>69.924411981024875</v>
      </c>
      <c r="V25" s="52">
        <f t="shared" si="23"/>
        <v>78.491097147018465</v>
      </c>
    </row>
    <row r="26" spans="1:22" x14ac:dyDescent="0.3">
      <c r="A26" s="45">
        <f t="shared" si="2"/>
        <v>44101</v>
      </c>
      <c r="B26" s="53">
        <v>153.7198223573287</v>
      </c>
      <c r="C26" s="54">
        <v>116.35071528786609</v>
      </c>
      <c r="D26" s="54">
        <v>81.919485790424048</v>
      </c>
      <c r="E26" s="54">
        <v>76.938114488289813</v>
      </c>
      <c r="F26" s="54">
        <v>29.135711246152578</v>
      </c>
      <c r="G26" s="54">
        <v>44.355078780453972</v>
      </c>
      <c r="H26" s="54">
        <v>65.545380176151625</v>
      </c>
      <c r="I26" s="54">
        <v>40.333757234298879</v>
      </c>
      <c r="J26" s="55">
        <v>80.236970007782233</v>
      </c>
      <c r="K26" s="55">
        <v>78.973959468012538</v>
      </c>
      <c r="L26" s="54"/>
      <c r="M26" s="53">
        <f t="shared" si="14"/>
        <v>123.89485311972327</v>
      </c>
      <c r="N26" s="54">
        <f t="shared" si="15"/>
        <v>116.35931956223732</v>
      </c>
      <c r="O26" s="54">
        <f t="shared" si="16"/>
        <v>90.088653708936221</v>
      </c>
      <c r="P26" s="54">
        <f t="shared" si="17"/>
        <v>88.538792704211161</v>
      </c>
      <c r="Q26" s="54">
        <f t="shared" si="18"/>
        <v>25.501553067235239</v>
      </c>
      <c r="R26" s="54">
        <f t="shared" si="19"/>
        <v>47.791727123189787</v>
      </c>
      <c r="S26" s="54">
        <f t="shared" si="20"/>
        <v>61.313019831075216</v>
      </c>
      <c r="T26" s="54">
        <f t="shared" si="21"/>
        <v>41.40020903362749</v>
      </c>
      <c r="U26" s="52">
        <f t="shared" si="22"/>
        <v>70.670689433388077</v>
      </c>
      <c r="V26" s="52">
        <f t="shared" si="23"/>
        <v>78.973959468012538</v>
      </c>
    </row>
    <row r="27" spans="1:22" x14ac:dyDescent="0.3">
      <c r="A27" s="45">
        <f t="shared" si="2"/>
        <v>44108</v>
      </c>
      <c r="B27" s="53">
        <v>156.47779715751901</v>
      </c>
      <c r="C27" s="54">
        <v>118.78063920487405</v>
      </c>
      <c r="D27" s="54">
        <v>82.30224959383051</v>
      </c>
      <c r="E27" s="54">
        <v>78.243580985413075</v>
      </c>
      <c r="F27" s="54">
        <v>31.33072864874481</v>
      </c>
      <c r="G27" s="54">
        <v>44.735060448863585</v>
      </c>
      <c r="H27" s="54">
        <v>70.448317387192503</v>
      </c>
      <c r="I27" s="54">
        <v>40.826818124718706</v>
      </c>
      <c r="J27" s="55">
        <v>81.169808770984801</v>
      </c>
      <c r="K27" s="55">
        <v>80.238249927492305</v>
      </c>
      <c r="L27" s="54"/>
      <c r="M27" s="53">
        <f t="shared" si="14"/>
        <v>126.11772117627868</v>
      </c>
      <c r="N27" s="54">
        <f t="shared" si="15"/>
        <v>118.78942317502137</v>
      </c>
      <c r="O27" s="54">
        <f t="shared" si="16"/>
        <v>90.509587451435749</v>
      </c>
      <c r="P27" s="54">
        <f t="shared" si="17"/>
        <v>90.041096579732852</v>
      </c>
      <c r="Q27" s="54">
        <f t="shared" si="18"/>
        <v>27.422781359992378</v>
      </c>
      <c r="R27" s="54">
        <f t="shared" si="19"/>
        <v>48.201149915522848</v>
      </c>
      <c r="S27" s="54">
        <f t="shared" si="20"/>
        <v>65.899367269188687</v>
      </c>
      <c r="T27" s="54">
        <f t="shared" si="21"/>
        <v>41.906306787206681</v>
      </c>
      <c r="U27" s="52">
        <f t="shared" si="22"/>
        <v>71.492310171550542</v>
      </c>
      <c r="V27" s="52">
        <f t="shared" si="23"/>
        <v>80.238249927492305</v>
      </c>
    </row>
    <row r="28" spans="1:22" x14ac:dyDescent="0.3">
      <c r="A28" s="45">
        <f t="shared" si="2"/>
        <v>44115</v>
      </c>
      <c r="B28" s="53">
        <v>160.02809397729169</v>
      </c>
      <c r="C28" s="54">
        <v>122.99975075793053</v>
      </c>
      <c r="D28" s="54">
        <v>83.113416922135656</v>
      </c>
      <c r="E28" s="54">
        <v>80.441838356051491</v>
      </c>
      <c r="F28" s="54">
        <v>33.307105713056764</v>
      </c>
      <c r="G28" s="54">
        <v>46.88042111684873</v>
      </c>
      <c r="H28" s="54">
        <v>74.582141880390196</v>
      </c>
      <c r="I28" s="54">
        <v>43.099142079570825</v>
      </c>
      <c r="J28" s="55">
        <v>82.075736831205944</v>
      </c>
      <c r="K28" s="55">
        <v>82.184775173477561</v>
      </c>
      <c r="L28" s="54"/>
      <c r="M28" s="53">
        <f t="shared" si="14"/>
        <v>128.97918364918391</v>
      </c>
      <c r="N28" s="54">
        <f t="shared" si="15"/>
        <v>123.00884673641674</v>
      </c>
      <c r="O28" s="54">
        <f t="shared" si="16"/>
        <v>91.401645938309542</v>
      </c>
      <c r="P28" s="54">
        <f t="shared" si="17"/>
        <v>92.570805748510082</v>
      </c>
      <c r="Q28" s="54">
        <f t="shared" si="18"/>
        <v>29.152640780982946</v>
      </c>
      <c r="R28" s="54">
        <f t="shared" si="19"/>
        <v>50.512733942521635</v>
      </c>
      <c r="S28" s="54">
        <f t="shared" si="20"/>
        <v>69.766264714110875</v>
      </c>
      <c r="T28" s="54">
        <f t="shared" si="21"/>
        <v>44.238712523089823</v>
      </c>
      <c r="U28" s="52">
        <f t="shared" si="22"/>
        <v>72.290228644626865</v>
      </c>
      <c r="V28" s="52">
        <f t="shared" si="23"/>
        <v>82.184775173477561</v>
      </c>
    </row>
    <row r="29" spans="1:22" x14ac:dyDescent="0.3">
      <c r="A29" s="45">
        <f t="shared" si="2"/>
        <v>44122</v>
      </c>
      <c r="B29" s="53">
        <v>163.65714173707647</v>
      </c>
      <c r="C29" s="54">
        <v>126.99120697944042</v>
      </c>
      <c r="D29" s="54">
        <v>83.802349284239739</v>
      </c>
      <c r="E29" s="54">
        <v>81.450844467872002</v>
      </c>
      <c r="F29" s="54">
        <v>36.29716200230186</v>
      </c>
      <c r="G29" s="54">
        <v>49.079128428581164</v>
      </c>
      <c r="H29" s="54">
        <v>80.096450200513488</v>
      </c>
      <c r="I29" s="54">
        <v>46.987084440765578</v>
      </c>
      <c r="J29" s="55">
        <v>82.201466222984465</v>
      </c>
      <c r="K29" s="55">
        <v>84.016954876125922</v>
      </c>
      <c r="L29" s="54"/>
      <c r="M29" s="53">
        <f t="shared" si="14"/>
        <v>131.90411767700132</v>
      </c>
      <c r="N29" s="54">
        <f t="shared" si="15"/>
        <v>127.00059813088183</v>
      </c>
      <c r="O29" s="54">
        <f t="shared" si="16"/>
        <v>92.159279954192613</v>
      </c>
      <c r="P29" s="54">
        <f t="shared" si="17"/>
        <v>93.731949137140376</v>
      </c>
      <c r="Q29" s="54">
        <f t="shared" si="18"/>
        <v>31.769741097841468</v>
      </c>
      <c r="R29" s="54">
        <f t="shared" si="19"/>
        <v>52.881797931477607</v>
      </c>
      <c r="S29" s="54">
        <f t="shared" si="20"/>
        <v>74.924506141313671</v>
      </c>
      <c r="T29" s="54">
        <f t="shared" si="21"/>
        <v>48.229454707834272</v>
      </c>
      <c r="U29" s="52">
        <f t="shared" si="22"/>
        <v>72.400967906069155</v>
      </c>
      <c r="V29" s="52">
        <f t="shared" si="23"/>
        <v>84.016954876125922</v>
      </c>
    </row>
    <row r="30" spans="1:22" x14ac:dyDescent="0.3">
      <c r="A30" s="45">
        <f t="shared" si="2"/>
        <v>44129</v>
      </c>
      <c r="B30" s="53">
        <v>168.32786013899087</v>
      </c>
      <c r="C30" s="54">
        <v>130.64228852570989</v>
      </c>
      <c r="D30" s="54">
        <v>84.121333074843719</v>
      </c>
      <c r="E30" s="54">
        <v>82.347056715900052</v>
      </c>
      <c r="F30" s="54">
        <v>37.716866103912139</v>
      </c>
      <c r="G30" s="54">
        <v>51.202566853874416</v>
      </c>
      <c r="H30" s="54">
        <v>83.826298386032178</v>
      </c>
      <c r="I30" s="54">
        <v>47.890005457446726</v>
      </c>
      <c r="J30" s="55">
        <v>82.201466222984465</v>
      </c>
      <c r="K30" s="55">
        <v>85.415071984937796</v>
      </c>
      <c r="L30" s="54"/>
      <c r="M30" s="53">
        <f t="shared" si="14"/>
        <v>135.66861571957392</v>
      </c>
      <c r="N30" s="54">
        <f t="shared" si="15"/>
        <v>130.65194967899271</v>
      </c>
      <c r="O30" s="54">
        <f t="shared" si="16"/>
        <v>92.510073418936798</v>
      </c>
      <c r="P30" s="54">
        <f t="shared" si="17"/>
        <v>94.763291677503872</v>
      </c>
      <c r="Q30" s="54">
        <f t="shared" si="18"/>
        <v>33.012362538626341</v>
      </c>
      <c r="R30" s="54">
        <f t="shared" si="19"/>
        <v>55.169761172098241</v>
      </c>
      <c r="S30" s="54">
        <f t="shared" si="20"/>
        <v>78.413512615164521</v>
      </c>
      <c r="T30" s="54">
        <f t="shared" si="21"/>
        <v>49.156249566401698</v>
      </c>
      <c r="U30" s="52">
        <f t="shared" si="22"/>
        <v>72.400967906069155</v>
      </c>
      <c r="V30" s="52">
        <f t="shared" si="23"/>
        <v>85.415071984937796</v>
      </c>
    </row>
    <row r="31" spans="1:22" x14ac:dyDescent="0.3">
      <c r="A31" s="45">
        <f t="shared" si="2"/>
        <v>44136</v>
      </c>
      <c r="B31" s="53">
        <v>174.83328393276551</v>
      </c>
      <c r="C31" s="54">
        <v>133.54532436240149</v>
      </c>
      <c r="D31" s="54">
        <v>84.317580199147102</v>
      </c>
      <c r="E31" s="54">
        <v>84.216030085351591</v>
      </c>
      <c r="F31" s="54">
        <v>39.345223983941523</v>
      </c>
      <c r="G31" s="54">
        <v>52.48399395171495</v>
      </c>
      <c r="H31" s="54">
        <v>88.130602863288516</v>
      </c>
      <c r="I31" s="54">
        <v>48.402658456534354</v>
      </c>
      <c r="J31" s="55">
        <v>82.868285889683762</v>
      </c>
      <c r="K31" s="55">
        <v>87.151025159074933</v>
      </c>
      <c r="L31" s="54"/>
      <c r="M31" s="53">
        <f t="shared" si="14"/>
        <v>140.91184663834056</v>
      </c>
      <c r="N31" s="54">
        <f t="shared" si="15"/>
        <v>133.55520019865196</v>
      </c>
      <c r="O31" s="54">
        <f t="shared" si="16"/>
        <v>92.725890682096534</v>
      </c>
      <c r="P31" s="54">
        <f t="shared" si="17"/>
        <v>96.914067620326676</v>
      </c>
      <c r="Q31" s="54">
        <f t="shared" si="18"/>
        <v>34.437611935807382</v>
      </c>
      <c r="R31" s="54">
        <f t="shared" si="19"/>
        <v>56.550473727956515</v>
      </c>
      <c r="S31" s="54">
        <f t="shared" si="20"/>
        <v>82.439881904102222</v>
      </c>
      <c r="T31" s="54">
        <f t="shared" si="21"/>
        <v>49.682457457242464</v>
      </c>
      <c r="U31" s="52">
        <f t="shared" si="22"/>
        <v>72.98828576676118</v>
      </c>
      <c r="V31" s="52">
        <f t="shared" si="23"/>
        <v>87.151025159074933</v>
      </c>
    </row>
    <row r="32" spans="1:22" x14ac:dyDescent="0.3">
      <c r="A32" s="45">
        <f t="shared" si="2"/>
        <v>44143</v>
      </c>
      <c r="B32" s="53">
        <v>185.47620054184665</v>
      </c>
      <c r="C32" s="54">
        <v>135.96615450132035</v>
      </c>
      <c r="D32" s="54">
        <v>85.301481766787902</v>
      </c>
      <c r="E32" s="54">
        <v>85.573236692372163</v>
      </c>
      <c r="F32" s="54">
        <v>44.578971214845332</v>
      </c>
      <c r="G32" s="54">
        <v>54.257576065199316</v>
      </c>
      <c r="H32" s="54">
        <v>90.99625698888407</v>
      </c>
      <c r="I32" s="54">
        <v>48.593973125816113</v>
      </c>
      <c r="J32" s="55">
        <v>84.836622214306672</v>
      </c>
      <c r="K32" s="55">
        <v>89.930957128787611</v>
      </c>
      <c r="L32" s="54"/>
      <c r="M32" s="53">
        <f t="shared" si="14"/>
        <v>149.48980730617441</v>
      </c>
      <c r="N32" s="54">
        <f t="shared" si="15"/>
        <v>135.97620936085116</v>
      </c>
      <c r="O32" s="54">
        <f t="shared" si="16"/>
        <v>93.807908797269235</v>
      </c>
      <c r="P32" s="54">
        <f t="shared" si="17"/>
        <v>98.475912945429755</v>
      </c>
      <c r="Q32" s="54">
        <f t="shared" si="18"/>
        <v>39.018542932198066</v>
      </c>
      <c r="R32" s="54">
        <f t="shared" si="19"/>
        <v>58.461473656910933</v>
      </c>
      <c r="S32" s="54">
        <f t="shared" si="20"/>
        <v>85.120496582962105</v>
      </c>
      <c r="T32" s="54">
        <f t="shared" si="21"/>
        <v>49.878830615672861</v>
      </c>
      <c r="U32" s="52">
        <f t="shared" si="22"/>
        <v>74.721946510485566</v>
      </c>
      <c r="V32" s="52">
        <f t="shared" si="23"/>
        <v>89.930957128787611</v>
      </c>
    </row>
    <row r="33" spans="1:22" x14ac:dyDescent="0.3">
      <c r="A33" s="45">
        <f t="shared" si="2"/>
        <v>44150</v>
      </c>
      <c r="B33" s="53">
        <v>198.31689161725728</v>
      </c>
      <c r="C33" s="54">
        <v>138.74092675815092</v>
      </c>
      <c r="D33" s="54">
        <v>85.983039365740339</v>
      </c>
      <c r="E33" s="54">
        <v>86.346034841705432</v>
      </c>
      <c r="F33" s="54">
        <v>47.947366729124127</v>
      </c>
      <c r="G33" s="54">
        <v>55.580856718555431</v>
      </c>
      <c r="H33" s="54">
        <v>95.391420806599555</v>
      </c>
      <c r="I33" s="54">
        <v>49.97816317165023</v>
      </c>
      <c r="J33" s="55">
        <v>86.555906431962427</v>
      </c>
      <c r="K33" s="55">
        <v>92.639268356606848</v>
      </c>
      <c r="L33" s="54"/>
      <c r="M33" s="53">
        <f t="shared" si="14"/>
        <v>159.83912667401518</v>
      </c>
      <c r="N33" s="54">
        <f t="shared" si="15"/>
        <v>138.75118681540448</v>
      </c>
      <c r="O33" s="54">
        <f t="shared" si="16"/>
        <v>94.557432624503733</v>
      </c>
      <c r="P33" s="54">
        <f t="shared" si="17"/>
        <v>99.365233090602146</v>
      </c>
      <c r="Q33" s="54">
        <f t="shared" si="18"/>
        <v>41.966791431543044</v>
      </c>
      <c r="R33" s="54">
        <f t="shared" si="19"/>
        <v>59.887282597655293</v>
      </c>
      <c r="S33" s="54">
        <f t="shared" si="20"/>
        <v>89.23185829285211</v>
      </c>
      <c r="T33" s="54">
        <f t="shared" si="21"/>
        <v>51.299619581771644</v>
      </c>
      <c r="U33" s="52">
        <f t="shared" si="22"/>
        <v>76.236248471064215</v>
      </c>
      <c r="V33" s="52">
        <f t="shared" si="23"/>
        <v>92.639268356606848</v>
      </c>
    </row>
    <row r="34" spans="1:22" x14ac:dyDescent="0.3">
      <c r="A34" s="45">
        <f t="shared" si="2"/>
        <v>44157</v>
      </c>
      <c r="B34" s="53">
        <v>215.54583411402675</v>
      </c>
      <c r="C34" s="54">
        <v>138.74092675815092</v>
      </c>
      <c r="D34" s="54">
        <v>85.983039365740339</v>
      </c>
      <c r="E34" s="54">
        <v>87.530501598337565</v>
      </c>
      <c r="F34" s="54">
        <v>49.122863995281293</v>
      </c>
      <c r="G34" s="54">
        <v>55.580856718555431</v>
      </c>
      <c r="H34" s="54">
        <v>95.391420806599555</v>
      </c>
      <c r="I34" s="54">
        <v>49.97816317165023</v>
      </c>
      <c r="J34" s="55">
        <v>87.140111054291836</v>
      </c>
      <c r="K34" s="55">
        <v>94.958260553570099</v>
      </c>
      <c r="L34" s="54"/>
      <c r="M34" s="53">
        <f t="shared" si="14"/>
        <v>173.72528180554718</v>
      </c>
      <c r="N34" s="54">
        <f t="shared" si="15"/>
        <v>138.75118681540448</v>
      </c>
      <c r="O34" s="54">
        <f t="shared" si="16"/>
        <v>94.557432624503733</v>
      </c>
      <c r="P34" s="54">
        <f t="shared" si="17"/>
        <v>100.72829296447576</v>
      </c>
      <c r="Q34" s="54">
        <f t="shared" si="18"/>
        <v>42.995666466033761</v>
      </c>
      <c r="R34" s="54">
        <f t="shared" si="19"/>
        <v>59.887282597655293</v>
      </c>
      <c r="S34" s="54">
        <f t="shared" si="20"/>
        <v>89.23185829285211</v>
      </c>
      <c r="T34" s="54">
        <f t="shared" si="21"/>
        <v>51.299619581771644</v>
      </c>
      <c r="U34" s="52">
        <f t="shared" si="22"/>
        <v>76.750801094701259</v>
      </c>
      <c r="V34" s="52">
        <f t="shared" si="23"/>
        <v>94.958260553570099</v>
      </c>
    </row>
    <row r="35" spans="1:22" x14ac:dyDescent="0.3">
      <c r="A35" s="45">
        <f t="shared" si="2"/>
        <v>44164</v>
      </c>
      <c r="B35" s="53">
        <v>238.97474180170332</v>
      </c>
      <c r="C35" s="54">
        <v>138.74092675815092</v>
      </c>
      <c r="D35" s="54">
        <v>85.983039365740339</v>
      </c>
      <c r="E35" s="54">
        <v>89.505942121877396</v>
      </c>
      <c r="F35" s="54">
        <v>50.573558993039924</v>
      </c>
      <c r="G35" s="54">
        <v>56.191510147861223</v>
      </c>
      <c r="H35" s="54">
        <v>96.960735208933343</v>
      </c>
      <c r="I35" s="54">
        <v>49.97816317165023</v>
      </c>
      <c r="J35" s="55">
        <v>90.923265554765237</v>
      </c>
      <c r="K35" s="55">
        <v>98.601945893928317</v>
      </c>
      <c r="L35" s="54"/>
      <c r="M35" s="53">
        <f t="shared" si="14"/>
        <v>192.60847482650149</v>
      </c>
      <c r="N35" s="54">
        <f t="shared" si="15"/>
        <v>138.75118681540448</v>
      </c>
      <c r="O35" s="54">
        <f t="shared" si="16"/>
        <v>94.557432624503733</v>
      </c>
      <c r="P35" s="54">
        <f t="shared" si="17"/>
        <v>103.00158910874002</v>
      </c>
      <c r="Q35" s="54">
        <f t="shared" si="18"/>
        <v>44.265413243696507</v>
      </c>
      <c r="R35" s="54">
        <f t="shared" si="19"/>
        <v>60.545249686490294</v>
      </c>
      <c r="S35" s="54">
        <f t="shared" si="20"/>
        <v>90.699839786176227</v>
      </c>
      <c r="T35" s="54">
        <f t="shared" si="21"/>
        <v>51.299619581771644</v>
      </c>
      <c r="U35" s="52">
        <f t="shared" si="22"/>
        <v>80.082907687903244</v>
      </c>
      <c r="V35" s="52">
        <f t="shared" si="23"/>
        <v>98.601945893928317</v>
      </c>
    </row>
    <row r="36" spans="1:22" x14ac:dyDescent="0.3">
      <c r="A36" s="45">
        <f t="shared" si="2"/>
        <v>44171</v>
      </c>
      <c r="B36" s="53">
        <v>267.93315929925041</v>
      </c>
      <c r="C36" s="54">
        <v>138.9513750714477</v>
      </c>
      <c r="D36" s="54">
        <v>86.973502919595475</v>
      </c>
      <c r="E36" s="54">
        <v>94.988381620923491</v>
      </c>
      <c r="F36" s="54">
        <v>53.993444477647891</v>
      </c>
      <c r="G36" s="54">
        <v>59.178228051993408</v>
      </c>
      <c r="H36" s="54">
        <v>101.12992185155008</v>
      </c>
      <c r="I36" s="54">
        <v>50.578128547349301</v>
      </c>
      <c r="J36" s="55">
        <v>96.852291500169429</v>
      </c>
      <c r="K36" s="55">
        <v>104.53532569326906</v>
      </c>
      <c r="L36" s="54"/>
      <c r="M36" s="53">
        <f t="shared" si="14"/>
        <v>215.94833319621924</v>
      </c>
      <c r="N36" s="54">
        <f t="shared" si="15"/>
        <v>138.9616506916054</v>
      </c>
      <c r="O36" s="54">
        <f t="shared" si="16"/>
        <v>95.646667099715827</v>
      </c>
      <c r="P36" s="54">
        <f t="shared" si="17"/>
        <v>109.31066722363589</v>
      </c>
      <c r="Q36" s="54">
        <f t="shared" si="18"/>
        <v>47.258729261719381</v>
      </c>
      <c r="R36" s="54">
        <f t="shared" si="19"/>
        <v>63.763379627703081</v>
      </c>
      <c r="S36" s="54">
        <f t="shared" si="20"/>
        <v>94.599815995197005</v>
      </c>
      <c r="T36" s="54">
        <f t="shared" si="21"/>
        <v>51.915448447468243</v>
      </c>
      <c r="U36" s="52">
        <f t="shared" si="22"/>
        <v>85.305043458851713</v>
      </c>
      <c r="V36" s="52">
        <f t="shared" si="23"/>
        <v>104.53532569326906</v>
      </c>
    </row>
    <row r="37" spans="1:22" x14ac:dyDescent="0.3">
      <c r="A37" s="45">
        <f t="shared" si="2"/>
        <v>44178</v>
      </c>
      <c r="B37" s="53">
        <v>301.25263153748568</v>
      </c>
      <c r="C37" s="54">
        <v>139.97437437042728</v>
      </c>
      <c r="D37" s="54">
        <v>87.734580012917107</v>
      </c>
      <c r="E37" s="54">
        <v>104.72732037541893</v>
      </c>
      <c r="F37" s="54">
        <v>56.685940575901867</v>
      </c>
      <c r="G37" s="54">
        <v>61.370412143896196</v>
      </c>
      <c r="H37" s="54">
        <v>106.61759067232745</v>
      </c>
      <c r="I37" s="54">
        <v>50.578128547349301</v>
      </c>
      <c r="J37" s="55">
        <v>108.84123332475005</v>
      </c>
      <c r="K37" s="55">
        <v>112.31689035257087</v>
      </c>
      <c r="L37" s="54"/>
      <c r="M37" s="53">
        <f t="shared" si="14"/>
        <v>242.80310739304906</v>
      </c>
      <c r="N37" s="54">
        <f t="shared" si="15"/>
        <v>139.98472564260507</v>
      </c>
      <c r="O37" s="54">
        <f t="shared" si="16"/>
        <v>96.483640257499871</v>
      </c>
      <c r="P37" s="54">
        <f t="shared" si="17"/>
        <v>120.51803674754747</v>
      </c>
      <c r="Q37" s="54">
        <f t="shared" si="18"/>
        <v>49.615384692329968</v>
      </c>
      <c r="R37" s="54">
        <f t="shared" si="19"/>
        <v>66.125414975280549</v>
      </c>
      <c r="S37" s="54">
        <f t="shared" si="20"/>
        <v>99.733138074197129</v>
      </c>
      <c r="T37" s="54">
        <f t="shared" si="21"/>
        <v>51.915448447468243</v>
      </c>
      <c r="U37" s="52">
        <f t="shared" si="22"/>
        <v>95.864599536775856</v>
      </c>
      <c r="V37" s="52">
        <f t="shared" si="23"/>
        <v>112.31689035257087</v>
      </c>
    </row>
    <row r="38" spans="1:22" x14ac:dyDescent="0.3">
      <c r="A38" s="45">
        <f t="shared" si="2"/>
        <v>44185</v>
      </c>
      <c r="B38" s="53">
        <v>337.79963688069665</v>
      </c>
      <c r="C38" s="54">
        <v>144.05876647654881</v>
      </c>
      <c r="D38" s="54">
        <v>91.817113848635969</v>
      </c>
      <c r="E38" s="54">
        <v>124.36037556168141</v>
      </c>
      <c r="F38" s="54">
        <v>62.554131243648108</v>
      </c>
      <c r="G38" s="54">
        <v>67.398372349538263</v>
      </c>
      <c r="H38" s="54">
        <v>112.69254766886388</v>
      </c>
      <c r="I38" s="54">
        <v>53.698527062987253</v>
      </c>
      <c r="J38" s="55">
        <v>125.63806105562089</v>
      </c>
      <c r="K38" s="55">
        <v>124.79699176703066</v>
      </c>
      <c r="L38" s="54"/>
      <c r="M38" s="53">
        <f t="shared" si="14"/>
        <v>272.25920348739243</v>
      </c>
      <c r="N38" s="54">
        <f t="shared" si="15"/>
        <v>144.06941979440145</v>
      </c>
      <c r="O38" s="54">
        <f t="shared" si="16"/>
        <v>100.97329218136589</v>
      </c>
      <c r="P38" s="54">
        <f t="shared" si="17"/>
        <v>143.11135106059064</v>
      </c>
      <c r="Q38" s="54">
        <f t="shared" si="18"/>
        <v>54.751623669229723</v>
      </c>
      <c r="R38" s="54">
        <f t="shared" si="19"/>
        <v>72.620423826092107</v>
      </c>
      <c r="S38" s="54">
        <f t="shared" si="20"/>
        <v>105.41582627892724</v>
      </c>
      <c r="T38" s="54">
        <f t="shared" si="21"/>
        <v>55.118352408663711</v>
      </c>
      <c r="U38" s="52">
        <f t="shared" si="22"/>
        <v>110.65881965649575</v>
      </c>
      <c r="V38" s="52">
        <f t="shared" si="23"/>
        <v>124.79699176703066</v>
      </c>
    </row>
    <row r="39" spans="1:22" x14ac:dyDescent="0.3">
      <c r="A39" s="45">
        <f t="shared" si="2"/>
        <v>44192</v>
      </c>
      <c r="B39" s="53">
        <v>372.35481467367083</v>
      </c>
      <c r="C39" s="54">
        <v>150.55220240150391</v>
      </c>
      <c r="D39" s="54">
        <v>100.1864826254636</v>
      </c>
      <c r="E39" s="54">
        <v>153.78600514718727</v>
      </c>
      <c r="F39" s="54">
        <v>78.237655732047543</v>
      </c>
      <c r="G39" s="54">
        <v>79.768195251910385</v>
      </c>
      <c r="H39" s="54">
        <v>122.90596799506281</v>
      </c>
      <c r="I39" s="54">
        <v>61.978575382717381</v>
      </c>
      <c r="J39" s="55">
        <v>146.91596251331549</v>
      </c>
      <c r="K39" s="55">
        <v>142.63079428703639</v>
      </c>
      <c r="L39" s="54"/>
      <c r="M39" s="53">
        <f t="shared" si="14"/>
        <v>300.10992964315517</v>
      </c>
      <c r="N39" s="54">
        <f t="shared" si="15"/>
        <v>150.56333591669932</v>
      </c>
      <c r="O39" s="54">
        <f t="shared" si="16"/>
        <v>110.17727043175358</v>
      </c>
      <c r="P39" s="54">
        <f t="shared" si="17"/>
        <v>176.97375768947339</v>
      </c>
      <c r="Q39" s="54">
        <f t="shared" si="18"/>
        <v>68.478909358025675</v>
      </c>
      <c r="R39" s="54">
        <f t="shared" si="19"/>
        <v>85.948665302981695</v>
      </c>
      <c r="S39" s="54">
        <f t="shared" si="20"/>
        <v>114.96975122863998</v>
      </c>
      <c r="T39" s="54">
        <f t="shared" si="21"/>
        <v>63.617330801726922</v>
      </c>
      <c r="U39" s="52">
        <f t="shared" si="22"/>
        <v>129.39985593397637</v>
      </c>
      <c r="V39" s="52">
        <f t="shared" si="23"/>
        <v>142.63079428703639</v>
      </c>
    </row>
    <row r="40" spans="1:22" x14ac:dyDescent="0.3">
      <c r="A40" s="45">
        <f t="shared" si="2"/>
        <v>44199</v>
      </c>
      <c r="B40" s="53">
        <v>407.63732198975214</v>
      </c>
      <c r="C40" s="54">
        <v>162.7752541445692</v>
      </c>
      <c r="D40" s="54">
        <v>112.45056700753521</v>
      </c>
      <c r="E40" s="54">
        <v>195.4850619421415</v>
      </c>
      <c r="F40" s="54">
        <v>107.60342673293509</v>
      </c>
      <c r="G40" s="54">
        <v>99.218331479377866</v>
      </c>
      <c r="H40" s="54">
        <v>127.10419984445667</v>
      </c>
      <c r="I40" s="54">
        <v>73.420953828975556</v>
      </c>
      <c r="J40" s="55">
        <v>168.20809184281075</v>
      </c>
      <c r="K40" s="55">
        <v>166.23471683977274</v>
      </c>
      <c r="L40" s="54"/>
      <c r="M40" s="53">
        <f t="shared" si="14"/>
        <v>328.54686766836392</v>
      </c>
      <c r="N40" s="54">
        <f t="shared" si="15"/>
        <v>162.78729156904092</v>
      </c>
      <c r="O40" s="54">
        <f t="shared" si="16"/>
        <v>123.66435278210172</v>
      </c>
      <c r="P40" s="54">
        <f t="shared" si="17"/>
        <v>224.96017079674431</v>
      </c>
      <c r="Q40" s="54">
        <f t="shared" si="18"/>
        <v>94.181826345792757</v>
      </c>
      <c r="R40" s="54">
        <f t="shared" si="19"/>
        <v>106.90580546934349</v>
      </c>
      <c r="S40" s="54">
        <f t="shared" si="20"/>
        <v>118.89689715327363</v>
      </c>
      <c r="T40" s="54">
        <f t="shared" si="21"/>
        <v>75.362253467005544</v>
      </c>
      <c r="U40" s="52">
        <f t="shared" si="22"/>
        <v>148.15342376030813</v>
      </c>
      <c r="V40" s="52">
        <f t="shared" si="23"/>
        <v>166.23471683977274</v>
      </c>
    </row>
    <row r="41" spans="1:22" x14ac:dyDescent="0.3">
      <c r="A41" s="45">
        <f t="shared" si="2"/>
        <v>44206</v>
      </c>
      <c r="B41" s="53">
        <v>440.39520255971615</v>
      </c>
      <c r="C41" s="54">
        <v>177.94345521451638</v>
      </c>
      <c r="D41" s="54">
        <v>126.41662201353974</v>
      </c>
      <c r="E41" s="54">
        <v>239.75085102616109</v>
      </c>
      <c r="F41" s="54">
        <v>152.29710389105227</v>
      </c>
      <c r="G41" s="54">
        <v>130.29274748527925</v>
      </c>
      <c r="H41" s="54">
        <v>138.81653874234695</v>
      </c>
      <c r="I41" s="54">
        <v>89.650461927422214</v>
      </c>
      <c r="J41" s="55">
        <v>187.16490350804244</v>
      </c>
      <c r="K41" s="55">
        <v>193.29925643171245</v>
      </c>
      <c r="L41" s="54"/>
      <c r="M41" s="53">
        <f t="shared" si="14"/>
        <v>354.9490111231936</v>
      </c>
      <c r="N41" s="54">
        <f t="shared" si="15"/>
        <v>177.95661434557493</v>
      </c>
      <c r="O41" s="54">
        <f t="shared" si="16"/>
        <v>139.02312952460628</v>
      </c>
      <c r="P41" s="54">
        <f t="shared" si="17"/>
        <v>275.90032639666953</v>
      </c>
      <c r="Q41" s="54">
        <f t="shared" si="18"/>
        <v>133.30076770913811</v>
      </c>
      <c r="R41" s="54">
        <f t="shared" si="19"/>
        <v>140.38787902437824</v>
      </c>
      <c r="S41" s="54">
        <f t="shared" si="20"/>
        <v>129.85295332664074</v>
      </c>
      <c r="T41" s="54">
        <f t="shared" si="21"/>
        <v>92.020880727678133</v>
      </c>
      <c r="U41" s="52">
        <f t="shared" si="22"/>
        <v>164.85010298075827</v>
      </c>
      <c r="V41" s="52">
        <f t="shared" si="23"/>
        <v>193.29925643171245</v>
      </c>
    </row>
    <row r="42" spans="1:22" x14ac:dyDescent="0.3">
      <c r="A42" s="45">
        <f t="shared" si="2"/>
        <v>44213</v>
      </c>
      <c r="B42" s="53">
        <v>463.67271916896885</v>
      </c>
      <c r="C42" s="54">
        <v>194.62826800672633</v>
      </c>
      <c r="D42" s="54">
        <v>138.15674904924805</v>
      </c>
      <c r="E42" s="54">
        <v>274.8145182356983</v>
      </c>
      <c r="F42" s="54">
        <v>187.2519851091109</v>
      </c>
      <c r="G42" s="54">
        <v>157.81612608987663</v>
      </c>
      <c r="H42" s="54">
        <v>152.43406794915316</v>
      </c>
      <c r="I42" s="54">
        <v>107.35631037662607</v>
      </c>
      <c r="J42" s="55">
        <v>201.03767228019166</v>
      </c>
      <c r="K42" s="55">
        <v>215.31684812140105</v>
      </c>
      <c r="L42" s="54"/>
      <c r="M42" s="53">
        <f t="shared" si="14"/>
        <v>373.71018620828693</v>
      </c>
      <c r="N42" s="54">
        <f t="shared" si="15"/>
        <v>194.64266099962012</v>
      </c>
      <c r="O42" s="54">
        <f t="shared" si="16"/>
        <v>151.93400449914719</v>
      </c>
      <c r="P42" s="54">
        <f t="shared" si="17"/>
        <v>316.25087024821107</v>
      </c>
      <c r="Q42" s="54">
        <f t="shared" si="18"/>
        <v>163.89565351131458</v>
      </c>
      <c r="R42" s="54">
        <f t="shared" si="19"/>
        <v>170.04377945215094</v>
      </c>
      <c r="S42" s="54">
        <f t="shared" si="20"/>
        <v>142.5911789050613</v>
      </c>
      <c r="T42" s="54">
        <f t="shared" si="21"/>
        <v>110.19488377571108</v>
      </c>
      <c r="U42" s="52">
        <f t="shared" si="22"/>
        <v>177.06888608513859</v>
      </c>
      <c r="V42" s="52">
        <f t="shared" si="23"/>
        <v>215.31684812140105</v>
      </c>
    </row>
    <row r="43" spans="1:22" x14ac:dyDescent="0.3">
      <c r="A43" s="45">
        <f t="shared" si="2"/>
        <v>44220</v>
      </c>
      <c r="B43" s="53">
        <v>476.43046620274907</v>
      </c>
      <c r="C43" s="54">
        <v>204.68033053891261</v>
      </c>
      <c r="D43" s="54">
        <v>144.96187430501547</v>
      </c>
      <c r="E43" s="54">
        <v>292.02736496037522</v>
      </c>
      <c r="F43" s="54">
        <v>208.26351282749013</v>
      </c>
      <c r="G43" s="54">
        <v>175.652826321124</v>
      </c>
      <c r="H43" s="54">
        <v>162.10295617963777</v>
      </c>
      <c r="I43" s="54">
        <v>118.59018013220316</v>
      </c>
      <c r="J43" s="55">
        <v>209.51800388593719</v>
      </c>
      <c r="K43" s="55">
        <v>227.7974713081293</v>
      </c>
      <c r="L43" s="54"/>
      <c r="M43" s="53">
        <f t="shared" si="14"/>
        <v>383.99265447197359</v>
      </c>
      <c r="N43" s="54">
        <f t="shared" si="15"/>
        <v>204.69546689383739</v>
      </c>
      <c r="O43" s="54">
        <f t="shared" si="16"/>
        <v>159.41774987056201</v>
      </c>
      <c r="P43" s="54">
        <f t="shared" si="17"/>
        <v>336.05905866225766</v>
      </c>
      <c r="Q43" s="54">
        <f t="shared" si="18"/>
        <v>182.28636944774772</v>
      </c>
      <c r="R43" s="54">
        <f t="shared" si="19"/>
        <v>189.26247398878562</v>
      </c>
      <c r="S43" s="54">
        <f t="shared" si="20"/>
        <v>151.63573298693467</v>
      </c>
      <c r="T43" s="54">
        <f t="shared" si="21"/>
        <v>121.72578463961423</v>
      </c>
      <c r="U43" s="52">
        <f t="shared" si="22"/>
        <v>184.53814721431209</v>
      </c>
      <c r="V43" s="52">
        <f t="shared" si="23"/>
        <v>227.7974713081293</v>
      </c>
    </row>
    <row r="44" spans="1:22" x14ac:dyDescent="0.3">
      <c r="A44" s="45">
        <f t="shared" si="2"/>
        <v>44227</v>
      </c>
      <c r="B44" s="53">
        <v>483.70866241999744</v>
      </c>
      <c r="C44" s="54">
        <v>213.88818392597793</v>
      </c>
      <c r="D44" s="54">
        <v>150.12265121385866</v>
      </c>
      <c r="E44" s="54">
        <v>303.54871661651572</v>
      </c>
      <c r="F44" s="54">
        <v>220.21466768252679</v>
      </c>
      <c r="G44" s="54">
        <v>186.87690805921474</v>
      </c>
      <c r="H44" s="54">
        <v>170.35448256438826</v>
      </c>
      <c r="I44" s="54">
        <v>124.99256703732884</v>
      </c>
      <c r="J44" s="55">
        <v>215.37568153204452</v>
      </c>
      <c r="K44" s="55">
        <v>236.0053826574059</v>
      </c>
      <c r="L44" s="54"/>
      <c r="M44" s="53">
        <f t="shared" si="14"/>
        <v>389.85872325532409</v>
      </c>
      <c r="N44" s="54">
        <f t="shared" si="15"/>
        <v>213.90400121265907</v>
      </c>
      <c r="O44" s="54">
        <f t="shared" si="16"/>
        <v>165.09316933058253</v>
      </c>
      <c r="P44" s="54">
        <f t="shared" si="17"/>
        <v>349.31759213087548</v>
      </c>
      <c r="Q44" s="54">
        <f t="shared" si="18"/>
        <v>192.74683177096315</v>
      </c>
      <c r="R44" s="54">
        <f t="shared" si="19"/>
        <v>201.35620184101964</v>
      </c>
      <c r="S44" s="54">
        <f t="shared" si="20"/>
        <v>159.35444633492628</v>
      </c>
      <c r="T44" s="54">
        <f t="shared" si="21"/>
        <v>128.29745498132397</v>
      </c>
      <c r="U44" s="52">
        <f t="shared" si="22"/>
        <v>189.69744121169012</v>
      </c>
      <c r="V44" s="52">
        <f t="shared" si="23"/>
        <v>236.0053826574059</v>
      </c>
    </row>
    <row r="45" spans="1:22" x14ac:dyDescent="0.3">
      <c r="A45" s="45">
        <f t="shared" si="2"/>
        <v>44234</v>
      </c>
      <c r="B45" s="53">
        <v>489.77815972811084</v>
      </c>
      <c r="C45" s="54">
        <v>220.48464317908611</v>
      </c>
      <c r="D45" s="54">
        <v>152.78341403537448</v>
      </c>
      <c r="E45" s="54">
        <v>310.10259707554587</v>
      </c>
      <c r="F45" s="54">
        <v>226.43647860470961</v>
      </c>
      <c r="G45" s="54">
        <v>194.31480299944812</v>
      </c>
      <c r="H45" s="54">
        <v>177.24255100744762</v>
      </c>
      <c r="I45" s="54">
        <v>129.7926218466348</v>
      </c>
      <c r="J45" s="55">
        <v>218.93277992328404</v>
      </c>
      <c r="K45" s="55">
        <v>241.05826199475823</v>
      </c>
      <c r="L45" s="54"/>
      <c r="M45" s="53">
        <f t="shared" si="14"/>
        <v>394.75060685216602</v>
      </c>
      <c r="N45" s="54">
        <f t="shared" si="15"/>
        <v>220.50094828180818</v>
      </c>
      <c r="O45" s="54">
        <f t="shared" si="16"/>
        <v>168.01926851341176</v>
      </c>
      <c r="P45" s="54">
        <f t="shared" si="17"/>
        <v>356.85966236783941</v>
      </c>
      <c r="Q45" s="54">
        <f t="shared" si="18"/>
        <v>198.19258320863574</v>
      </c>
      <c r="R45" s="54">
        <f t="shared" si="19"/>
        <v>209.37038770492194</v>
      </c>
      <c r="S45" s="54">
        <f t="shared" si="20"/>
        <v>165.79774219974703</v>
      </c>
      <c r="T45" s="54">
        <f t="shared" si="21"/>
        <v>133.22442648372461</v>
      </c>
      <c r="U45" s="52">
        <f t="shared" si="22"/>
        <v>192.83044331367515</v>
      </c>
      <c r="V45" s="52">
        <f t="shared" si="23"/>
        <v>241.05826199475823</v>
      </c>
    </row>
    <row r="46" spans="1:22" x14ac:dyDescent="0.3">
      <c r="A46" s="45">
        <f t="shared" si="2"/>
        <v>44241</v>
      </c>
      <c r="B46" s="53">
        <v>492.90057406456827</v>
      </c>
      <c r="C46" s="54">
        <v>223.45674931941596</v>
      </c>
      <c r="D46" s="54">
        <v>156.05533941491038</v>
      </c>
      <c r="E46" s="54">
        <v>315.03074201180254</v>
      </c>
      <c r="F46" s="54">
        <v>233.17251613945257</v>
      </c>
      <c r="G46" s="54">
        <v>201.41966102002942</v>
      </c>
      <c r="H46" s="54">
        <v>187.88149101138714</v>
      </c>
      <c r="I46" s="54">
        <v>135.16104232275683</v>
      </c>
      <c r="J46" s="55">
        <v>221.37506499719828</v>
      </c>
      <c r="K46" s="55">
        <v>245.4595874527065</v>
      </c>
      <c r="L46" s="54"/>
      <c r="M46" s="53">
        <f t="shared" si="14"/>
        <v>397.26720529511147</v>
      </c>
      <c r="N46" s="54">
        <f t="shared" si="15"/>
        <v>223.47327421293716</v>
      </c>
      <c r="O46" s="54">
        <f t="shared" si="16"/>
        <v>171.61747655432387</v>
      </c>
      <c r="P46" s="54">
        <f t="shared" si="17"/>
        <v>362.53086975093618</v>
      </c>
      <c r="Q46" s="54">
        <f t="shared" si="18"/>
        <v>204.08842069836993</v>
      </c>
      <c r="R46" s="54">
        <f t="shared" si="19"/>
        <v>217.02573282220442</v>
      </c>
      <c r="S46" s="54">
        <f t="shared" si="20"/>
        <v>175.74971040391503</v>
      </c>
      <c r="T46" s="54">
        <f t="shared" si="21"/>
        <v>138.73479162528048</v>
      </c>
      <c r="U46" s="52">
        <f t="shared" si="22"/>
        <v>194.98154610269688</v>
      </c>
      <c r="V46" s="52">
        <f t="shared" si="23"/>
        <v>245.4595874527065</v>
      </c>
    </row>
    <row r="47" spans="1:22" x14ac:dyDescent="0.3">
      <c r="A47" s="45">
        <f t="shared" si="2"/>
        <v>44248</v>
      </c>
      <c r="B47" s="53">
        <v>496.4827636373916</v>
      </c>
      <c r="C47" s="54">
        <v>228.66978256453132</v>
      </c>
      <c r="D47" s="54">
        <v>158.33233669643676</v>
      </c>
      <c r="E47" s="54">
        <v>317.95450657023224</v>
      </c>
      <c r="F47" s="54">
        <v>238.09277933280208</v>
      </c>
      <c r="G47" s="54">
        <v>207.0797719079674</v>
      </c>
      <c r="H47" s="54">
        <v>194.85801716644102</v>
      </c>
      <c r="I47" s="54">
        <v>137.83297794209435</v>
      </c>
      <c r="J47" s="55">
        <v>223.0935852482823</v>
      </c>
      <c r="K47" s="55">
        <v>248.73771727710533</v>
      </c>
      <c r="L47" s="54"/>
      <c r="M47" s="53">
        <f t="shared" si="14"/>
        <v>400.15437263739659</v>
      </c>
      <c r="N47" s="54">
        <f t="shared" si="15"/>
        <v>228.68669296808773</v>
      </c>
      <c r="O47" s="54">
        <f t="shared" si="16"/>
        <v>174.12154036298119</v>
      </c>
      <c r="P47" s="54">
        <f t="shared" si="17"/>
        <v>365.89547760331772</v>
      </c>
      <c r="Q47" s="54">
        <f t="shared" si="18"/>
        <v>208.39496917662393</v>
      </c>
      <c r="R47" s="54">
        <f t="shared" si="19"/>
        <v>223.124391250527</v>
      </c>
      <c r="S47" s="54">
        <f t="shared" si="20"/>
        <v>182.27575213785966</v>
      </c>
      <c r="T47" s="54">
        <f t="shared" si="21"/>
        <v>141.47737502812055</v>
      </c>
      <c r="U47" s="52">
        <f t="shared" si="22"/>
        <v>196.49517518088325</v>
      </c>
      <c r="V47" s="52">
        <f t="shared" si="23"/>
        <v>248.73771727710533</v>
      </c>
    </row>
    <row r="48" spans="1:22" x14ac:dyDescent="0.3">
      <c r="A48" s="45">
        <f t="shared" si="2"/>
        <v>44255</v>
      </c>
      <c r="B48" s="53">
        <v>499.4788582046981</v>
      </c>
      <c r="C48" s="54">
        <v>232.94328630984427</v>
      </c>
      <c r="D48" s="54">
        <v>160.22534373200577</v>
      </c>
      <c r="E48" s="54">
        <v>321.23893952853626</v>
      </c>
      <c r="F48" s="54">
        <v>243.69786348034378</v>
      </c>
      <c r="G48" s="54">
        <v>209.82340411082535</v>
      </c>
      <c r="H48" s="54">
        <v>199.59310490772575</v>
      </c>
      <c r="I48" s="54">
        <v>139.90098339992949</v>
      </c>
      <c r="J48" s="55">
        <v>224.97944882199613</v>
      </c>
      <c r="K48" s="55">
        <v>251.64089600382897</v>
      </c>
      <c r="L48" s="54"/>
      <c r="M48" s="53">
        <f t="shared" si="14"/>
        <v>402.56916007766807</v>
      </c>
      <c r="N48" s="54">
        <f t="shared" si="15"/>
        <v>232.96051274410715</v>
      </c>
      <c r="O48" s="54">
        <f t="shared" si="16"/>
        <v>176.20332168338948</v>
      </c>
      <c r="P48" s="54">
        <f t="shared" si="17"/>
        <v>369.67513519929918</v>
      </c>
      <c r="Q48" s="54">
        <f t="shared" si="18"/>
        <v>213.30091945967149</v>
      </c>
      <c r="R48" s="54">
        <f t="shared" si="19"/>
        <v>226.0806011180465</v>
      </c>
      <c r="S48" s="54">
        <f t="shared" si="20"/>
        <v>186.70508839013308</v>
      </c>
      <c r="T48" s="54">
        <f t="shared" si="21"/>
        <v>143.60005994784461</v>
      </c>
      <c r="U48" s="52">
        <f t="shared" ref="U48:U71" si="24">J48*U$2</f>
        <v>198.15619601602623</v>
      </c>
      <c r="V48" s="52">
        <f t="shared" si="23"/>
        <v>251.64089600382897</v>
      </c>
    </row>
    <row r="49" spans="1:22" x14ac:dyDescent="0.3">
      <c r="A49" s="45">
        <f t="shared" si="2"/>
        <v>44262</v>
      </c>
      <c r="B49" s="53">
        <v>501.82449196649839</v>
      </c>
      <c r="C49" s="54">
        <v>237.74684699745947</v>
      </c>
      <c r="D49" s="54">
        <v>161.89479938367836</v>
      </c>
      <c r="E49" s="54">
        <v>324.36558309890921</v>
      </c>
      <c r="F49" s="54">
        <v>248.37441461408073</v>
      </c>
      <c r="G49" s="54">
        <v>215.80801359856147</v>
      </c>
      <c r="H49" s="54">
        <v>206.17588401018241</v>
      </c>
      <c r="I49" s="54">
        <v>143.27670004306526</v>
      </c>
      <c r="J49" s="55">
        <v>226.37995594263271</v>
      </c>
      <c r="K49" s="55">
        <v>254.64621991446828</v>
      </c>
      <c r="L49" s="54"/>
      <c r="M49" s="53">
        <f t="shared" si="14"/>
        <v>404.45969017283937</v>
      </c>
      <c r="N49" s="54">
        <f t="shared" si="15"/>
        <v>237.76442866077284</v>
      </c>
      <c r="O49" s="54">
        <f t="shared" si="16"/>
        <v>178.03925864801749</v>
      </c>
      <c r="P49" s="54">
        <f t="shared" si="17"/>
        <v>373.27321202738858</v>
      </c>
      <c r="Q49" s="54">
        <f t="shared" si="18"/>
        <v>217.39415459304686</v>
      </c>
      <c r="R49" s="54">
        <f t="shared" si="19"/>
        <v>232.52890042087122</v>
      </c>
      <c r="S49" s="54">
        <f t="shared" si="20"/>
        <v>192.86280789023851</v>
      </c>
      <c r="T49" s="54">
        <f t="shared" si="21"/>
        <v>147.0650328203761</v>
      </c>
      <c r="U49" s="52">
        <f t="shared" si="24"/>
        <v>199.3897271895259</v>
      </c>
      <c r="V49" s="52">
        <f t="shared" si="23"/>
        <v>254.64621991446828</v>
      </c>
    </row>
    <row r="50" spans="1:22" x14ac:dyDescent="0.3">
      <c r="A50" s="45">
        <f t="shared" si="2"/>
        <v>44269</v>
      </c>
      <c r="B50" s="53">
        <v>503.06226934037397</v>
      </c>
      <c r="C50" s="54">
        <v>243.33999694602227</v>
      </c>
      <c r="D50" s="54">
        <v>163.26596123572568</v>
      </c>
      <c r="E50" s="54">
        <v>326.52118396375624</v>
      </c>
      <c r="F50" s="54">
        <v>251.28136707532286</v>
      </c>
      <c r="G50" s="54">
        <v>218.65882191300099</v>
      </c>
      <c r="H50" s="54">
        <v>210.5875724028173</v>
      </c>
      <c r="I50" s="54">
        <v>145.09469031466793</v>
      </c>
      <c r="J50" s="55">
        <v>226.60520493153066</v>
      </c>
      <c r="K50" s="55">
        <v>256.58621781748343</v>
      </c>
      <c r="L50" s="54"/>
      <c r="M50" s="53">
        <f t="shared" si="14"/>
        <v>405.45731197319998</v>
      </c>
      <c r="N50" s="54">
        <f t="shared" si="15"/>
        <v>243.35799222945511</v>
      </c>
      <c r="O50" s="54">
        <f t="shared" si="16"/>
        <v>179.54715538438145</v>
      </c>
      <c r="P50" s="54">
        <f t="shared" si="17"/>
        <v>375.75383297053321</v>
      </c>
      <c r="Q50" s="54">
        <f t="shared" si="18"/>
        <v>219.93851679611768</v>
      </c>
      <c r="R50" s="54">
        <f t="shared" si="19"/>
        <v>235.60059044578566</v>
      </c>
      <c r="S50" s="54">
        <f t="shared" si="20"/>
        <v>196.98962715925796</v>
      </c>
      <c r="T50" s="54">
        <f t="shared" si="21"/>
        <v>148.93109198338033</v>
      </c>
      <c r="U50" s="52">
        <f t="shared" si="24"/>
        <v>199.58812078960884</v>
      </c>
      <c r="V50" s="52">
        <f t="shared" si="23"/>
        <v>256.58621781748343</v>
      </c>
    </row>
    <row r="51" spans="1:22" x14ac:dyDescent="0.3">
      <c r="A51" s="45">
        <f t="shared" si="2"/>
        <v>44276</v>
      </c>
      <c r="B51" s="53">
        <v>504.79639471401026</v>
      </c>
      <c r="C51" s="54">
        <v>247.43815755104237</v>
      </c>
      <c r="D51" s="54">
        <v>164.42342379051868</v>
      </c>
      <c r="E51" s="54">
        <v>328.87186930339408</v>
      </c>
      <c r="F51" s="54">
        <v>254.664578971536</v>
      </c>
      <c r="G51" s="54">
        <v>223.05228799197263</v>
      </c>
      <c r="H51" s="54">
        <v>215.57595815030311</v>
      </c>
      <c r="I51" s="54">
        <v>147.53507879583611</v>
      </c>
      <c r="J51" s="55">
        <v>228.42083302313844</v>
      </c>
      <c r="K51" s="55">
        <v>258.90354456212566</v>
      </c>
      <c r="L51" s="54"/>
      <c r="M51" s="53">
        <f t="shared" si="14"/>
        <v>406.85497952942723</v>
      </c>
      <c r="N51" s="54">
        <f t="shared" si="15"/>
        <v>247.456455898347</v>
      </c>
      <c r="O51" s="54">
        <f t="shared" si="16"/>
        <v>180.8200423205443</v>
      </c>
      <c r="P51" s="54">
        <f t="shared" si="17"/>
        <v>378.45895309705645</v>
      </c>
      <c r="Q51" s="54">
        <f t="shared" si="18"/>
        <v>222.89973359910115</v>
      </c>
      <c r="R51" s="54">
        <f t="shared" si="19"/>
        <v>240.33446394447802</v>
      </c>
      <c r="S51" s="54">
        <f t="shared" si="20"/>
        <v>201.65590559777914</v>
      </c>
      <c r="T51" s="54">
        <f t="shared" si="21"/>
        <v>151.43600598523543</v>
      </c>
      <c r="U51" s="52">
        <f t="shared" si="24"/>
        <v>201.18727999235671</v>
      </c>
      <c r="V51" s="52">
        <f t="shared" si="23"/>
        <v>258.90354456212566</v>
      </c>
    </row>
    <row r="52" spans="1:22" x14ac:dyDescent="0.3">
      <c r="A52" s="45">
        <f t="shared" si="2"/>
        <v>44283</v>
      </c>
      <c r="B52" s="53">
        <v>506.98390981347785</v>
      </c>
      <c r="C52" s="54">
        <v>251.94981907484546</v>
      </c>
      <c r="D52" s="54">
        <v>166.07859478933776</v>
      </c>
      <c r="E52" s="54">
        <v>330.96986612939611</v>
      </c>
      <c r="F52" s="54">
        <v>257.81092117862141</v>
      </c>
      <c r="G52" s="54">
        <v>225.96924846518831</v>
      </c>
      <c r="H52" s="54">
        <v>218.6706047970286</v>
      </c>
      <c r="I52" s="54">
        <v>149.01553568162709</v>
      </c>
      <c r="J52" s="55">
        <v>228.83299641258347</v>
      </c>
      <c r="K52" s="55">
        <v>260.96157105954984</v>
      </c>
      <c r="L52" s="54"/>
      <c r="M52" s="53">
        <f t="shared" si="14"/>
        <v>408.61806940156947</v>
      </c>
      <c r="N52" s="54">
        <f t="shared" si="15"/>
        <v>251.96845106490878</v>
      </c>
      <c r="O52" s="54">
        <f t="shared" si="16"/>
        <v>182.64027013939514</v>
      </c>
      <c r="P52" s="54">
        <f t="shared" si="17"/>
        <v>380.87328450232837</v>
      </c>
      <c r="Q52" s="54">
        <f t="shared" si="18"/>
        <v>225.65362596451462</v>
      </c>
      <c r="R52" s="54">
        <f t="shared" si="19"/>
        <v>243.4774316225444</v>
      </c>
      <c r="S52" s="54">
        <f t="shared" si="20"/>
        <v>204.55072641826905</v>
      </c>
      <c r="T52" s="54">
        <f t="shared" si="21"/>
        <v>152.95560715159783</v>
      </c>
      <c r="U52" s="52">
        <f t="shared" si="24"/>
        <v>201.55030305876184</v>
      </c>
      <c r="V52" s="52">
        <f t="shared" si="23"/>
        <v>260.96157105954984</v>
      </c>
    </row>
    <row r="53" spans="1:22" x14ac:dyDescent="0.3">
      <c r="A53" s="45">
        <f t="shared" si="2"/>
        <v>44290</v>
      </c>
      <c r="B53" s="53">
        <v>509.66749004733532</v>
      </c>
      <c r="C53" s="54">
        <v>258.20726692966764</v>
      </c>
      <c r="D53" s="54">
        <v>167.87300345113124</v>
      </c>
      <c r="E53" s="54">
        <v>333.40837787134802</v>
      </c>
      <c r="F53" s="54">
        <v>260.72371294083922</v>
      </c>
      <c r="G53" s="54">
        <v>229.38720762538523</v>
      </c>
      <c r="H53" s="54">
        <v>228.5095216539334</v>
      </c>
      <c r="I53" s="54">
        <v>151.18824559080898</v>
      </c>
      <c r="J53" s="55">
        <v>229.00580228944568</v>
      </c>
      <c r="K53" s="55">
        <v>263.43024453147746</v>
      </c>
      <c r="L53" s="54"/>
      <c r="M53" s="53">
        <f t="shared" si="14"/>
        <v>410.78097704620552</v>
      </c>
      <c r="N53" s="54">
        <f t="shared" si="15"/>
        <v>258.22636166547403</v>
      </c>
      <c r="O53" s="54">
        <f t="shared" si="16"/>
        <v>184.61362066747577</v>
      </c>
      <c r="P53" s="54">
        <f t="shared" si="17"/>
        <v>383.67947343824687</v>
      </c>
      <c r="Q53" s="54">
        <f t="shared" si="18"/>
        <v>228.20309912034196</v>
      </c>
      <c r="R53" s="54">
        <f t="shared" si="19"/>
        <v>247.16021555605693</v>
      </c>
      <c r="S53" s="54">
        <f t="shared" si="20"/>
        <v>213.75433013133738</v>
      </c>
      <c r="T53" s="54">
        <f t="shared" si="21"/>
        <v>155.18576497912284</v>
      </c>
      <c r="U53" s="52">
        <f t="shared" si="24"/>
        <v>201.70250609502816</v>
      </c>
      <c r="V53" s="52">
        <f t="shared" si="23"/>
        <v>263.43024453147746</v>
      </c>
    </row>
    <row r="54" spans="1:22" x14ac:dyDescent="0.3">
      <c r="A54" s="45">
        <f t="shared" si="2"/>
        <v>44297</v>
      </c>
      <c r="B54" s="53">
        <v>512.18704930231149</v>
      </c>
      <c r="C54" s="54">
        <v>263.09512819083642</v>
      </c>
      <c r="D54" s="54">
        <v>169.63234031469651</v>
      </c>
      <c r="E54" s="54">
        <v>335.52061773452391</v>
      </c>
      <c r="F54" s="54">
        <v>263.81445186223579</v>
      </c>
      <c r="G54" s="54">
        <v>231.73321601759588</v>
      </c>
      <c r="H54" s="54">
        <v>237.83415344402778</v>
      </c>
      <c r="I54" s="54">
        <v>156.47392209321995</v>
      </c>
      <c r="J54" s="55">
        <v>230.852706067208</v>
      </c>
      <c r="K54" s="55">
        <v>266.07190642224998</v>
      </c>
      <c r="L54" s="54"/>
      <c r="M54" s="53">
        <f t="shared" si="14"/>
        <v>412.8116873282932</v>
      </c>
      <c r="N54" s="54">
        <f t="shared" si="15"/>
        <v>263.1145843898214</v>
      </c>
      <c r="O54" s="54">
        <f t="shared" si="16"/>
        <v>186.5484019704808</v>
      </c>
      <c r="P54" s="54">
        <f t="shared" si="17"/>
        <v>386.11019543645443</v>
      </c>
      <c r="Q54" s="54">
        <f t="shared" si="18"/>
        <v>230.90832371414254</v>
      </c>
      <c r="R54" s="54">
        <f t="shared" si="19"/>
        <v>249.68799356912749</v>
      </c>
      <c r="S54" s="54">
        <f t="shared" si="20"/>
        <v>222.47685691090663</v>
      </c>
      <c r="T54" s="54">
        <f t="shared" si="21"/>
        <v>160.61119834038334</v>
      </c>
      <c r="U54" s="52">
        <f t="shared" si="24"/>
        <v>203.32921212940275</v>
      </c>
      <c r="V54" s="52">
        <f t="shared" si="23"/>
        <v>266.07190642224998</v>
      </c>
    </row>
    <row r="55" spans="1:22" x14ac:dyDescent="0.3">
      <c r="A55" s="45">
        <f t="shared" si="2"/>
        <v>44304</v>
      </c>
      <c r="B55" s="53">
        <v>514.27446323152208</v>
      </c>
      <c r="C55" s="54">
        <v>272.16574624674706</v>
      </c>
      <c r="D55" s="54">
        <v>171.44942898116901</v>
      </c>
      <c r="E55" s="54">
        <v>337.27270725565523</v>
      </c>
      <c r="F55" s="54">
        <v>267.65559062071151</v>
      </c>
      <c r="G55" s="54">
        <v>235.16730110475189</v>
      </c>
      <c r="H55" s="54">
        <v>245.51554319016961</v>
      </c>
      <c r="I55" s="54">
        <v>160.19051709878372</v>
      </c>
      <c r="J55" s="55">
        <v>231.23120153523664</v>
      </c>
      <c r="K55" s="55">
        <v>268.66606945456505</v>
      </c>
      <c r="L55" s="54"/>
      <c r="M55" s="53">
        <f t="shared" si="14"/>
        <v>414.49409782157642</v>
      </c>
      <c r="N55" s="54">
        <f t="shared" si="15"/>
        <v>272.18587322877175</v>
      </c>
      <c r="O55" s="54">
        <f t="shared" si="16"/>
        <v>188.54669419671703</v>
      </c>
      <c r="P55" s="54">
        <f t="shared" si="17"/>
        <v>388.12646386131007</v>
      </c>
      <c r="Q55" s="54">
        <f t="shared" si="18"/>
        <v>234.27034920445274</v>
      </c>
      <c r="R55" s="54">
        <f t="shared" si="19"/>
        <v>253.38815287254189</v>
      </c>
      <c r="S55" s="54">
        <f t="shared" si="20"/>
        <v>229.66224817066734</v>
      </c>
      <c r="T55" s="54">
        <f t="shared" si="21"/>
        <v>164.42606262961525</v>
      </c>
      <c r="U55" s="52">
        <f t="shared" si="24"/>
        <v>203.66258134399797</v>
      </c>
      <c r="V55" s="52">
        <f t="shared" si="23"/>
        <v>268.66606945456505</v>
      </c>
    </row>
    <row r="56" spans="1:22" x14ac:dyDescent="0.3">
      <c r="A56" s="45">
        <f t="shared" si="2"/>
        <v>44311</v>
      </c>
      <c r="B56" s="53">
        <v>515.9107126559029</v>
      </c>
      <c r="C56" s="54">
        <v>280.87939065228073</v>
      </c>
      <c r="D56" s="54">
        <v>173.42173988503438</v>
      </c>
      <c r="E56" s="54">
        <v>339.37012940084685</v>
      </c>
      <c r="F56" s="54">
        <v>269.78355317523364</v>
      </c>
      <c r="G56" s="54">
        <v>237.80198556167582</v>
      </c>
      <c r="H56" s="54">
        <v>261.76645367045018</v>
      </c>
      <c r="I56" s="54">
        <v>164.37176491818877</v>
      </c>
      <c r="J56" s="55">
        <v>231.23120153523664</v>
      </c>
      <c r="K56" s="55">
        <v>271.22038144191765</v>
      </c>
      <c r="L56" s="54"/>
      <c r="M56" s="53">
        <f t="shared" si="14"/>
        <v>415.81287947895862</v>
      </c>
      <c r="N56" s="54">
        <f t="shared" si="15"/>
        <v>280.90016201871725</v>
      </c>
      <c r="O56" s="54">
        <f t="shared" si="16"/>
        <v>190.71568771895733</v>
      </c>
      <c r="P56" s="54">
        <f t="shared" si="17"/>
        <v>390.54013393577765</v>
      </c>
      <c r="Q56" s="54">
        <f t="shared" si="18"/>
        <v>236.13288654053378</v>
      </c>
      <c r="R56" s="54">
        <f t="shared" si="19"/>
        <v>256.22697368141183</v>
      </c>
      <c r="S56" s="54">
        <f t="shared" si="20"/>
        <v>244.86381377106039</v>
      </c>
      <c r="T56" s="54">
        <f t="shared" si="21"/>
        <v>168.71786546710453</v>
      </c>
      <c r="U56" s="52">
        <f t="shared" si="24"/>
        <v>203.66258134399797</v>
      </c>
      <c r="V56" s="52">
        <f t="shared" si="23"/>
        <v>271.22038144191765</v>
      </c>
    </row>
    <row r="57" spans="1:22" x14ac:dyDescent="0.3">
      <c r="A57" s="45">
        <f t="shared" si="2"/>
        <v>44318</v>
      </c>
      <c r="B57" s="53">
        <v>517.21706706310772</v>
      </c>
      <c r="C57" s="54">
        <v>290.52533403040604</v>
      </c>
      <c r="D57" s="54">
        <v>175.09812429505757</v>
      </c>
      <c r="E57" s="54">
        <v>341.2547220020507</v>
      </c>
      <c r="F57" s="54">
        <v>272.41743193346633</v>
      </c>
      <c r="G57" s="54">
        <v>240.57374905805381</v>
      </c>
      <c r="H57" s="54">
        <v>278.86244113214758</v>
      </c>
      <c r="I57" s="54">
        <v>168.98901861999732</v>
      </c>
      <c r="J57" s="55">
        <v>232.29424420344884</v>
      </c>
      <c r="K57" s="55">
        <v>273.89881581262227</v>
      </c>
      <c r="L57" s="54"/>
      <c r="M57" s="53">
        <f t="shared" si="14"/>
        <v>416.86577288542327</v>
      </c>
      <c r="N57" s="54">
        <f t="shared" si="15"/>
        <v>290.54681872587702</v>
      </c>
      <c r="O57" s="54">
        <f t="shared" si="16"/>
        <v>192.55924439098044</v>
      </c>
      <c r="P57" s="54">
        <f t="shared" si="17"/>
        <v>392.70888416782645</v>
      </c>
      <c r="Q57" s="54">
        <f t="shared" si="18"/>
        <v>238.43823609449754</v>
      </c>
      <c r="R57" s="54">
        <f t="shared" si="19"/>
        <v>259.213494465753</v>
      </c>
      <c r="S57" s="54">
        <f t="shared" si="20"/>
        <v>260.85588850544804</v>
      </c>
      <c r="T57" s="54">
        <f t="shared" si="21"/>
        <v>173.45720247718626</v>
      </c>
      <c r="U57" s="52">
        <f t="shared" si="24"/>
        <v>204.59888238144217</v>
      </c>
      <c r="V57" s="52">
        <f t="shared" si="23"/>
        <v>273.89881581262227</v>
      </c>
    </row>
    <row r="58" spans="1:22" x14ac:dyDescent="0.3">
      <c r="A58" s="45">
        <f t="shared" si="2"/>
        <v>44325</v>
      </c>
      <c r="B58" s="53">
        <v>518.95863400767769</v>
      </c>
      <c r="C58" s="54">
        <v>301.71949366902828</v>
      </c>
      <c r="D58" s="54">
        <v>176.95076586269141</v>
      </c>
      <c r="E58" s="54">
        <v>343.10290908291267</v>
      </c>
      <c r="F58" s="54">
        <v>274.83161713730783</v>
      </c>
      <c r="G58" s="54">
        <v>244.38666631285307</v>
      </c>
      <c r="H58" s="54">
        <v>301.78186537194244</v>
      </c>
      <c r="I58" s="54">
        <v>175.0161727808636</v>
      </c>
      <c r="J58" s="55">
        <v>233.43531077364105</v>
      </c>
      <c r="K58" s="55">
        <v>277.02184565374313</v>
      </c>
      <c r="L58" s="54"/>
      <c r="M58" s="53">
        <f t="shared" si="14"/>
        <v>418.26943818692286</v>
      </c>
      <c r="N58" s="54">
        <f t="shared" si="15"/>
        <v>301.74180618597546</v>
      </c>
      <c r="O58" s="54">
        <f t="shared" si="16"/>
        <v>194.59663492173078</v>
      </c>
      <c r="P58" s="54">
        <f t="shared" si="17"/>
        <v>394.8357396791601</v>
      </c>
      <c r="Q58" s="54">
        <f t="shared" si="18"/>
        <v>240.55129493043134</v>
      </c>
      <c r="R58" s="54">
        <f t="shared" si="19"/>
        <v>263.32183799697833</v>
      </c>
      <c r="S58" s="54">
        <f t="shared" si="20"/>
        <v>282.29537225174363</v>
      </c>
      <c r="T58" s="54">
        <f t="shared" si="21"/>
        <v>179.64371866729144</v>
      </c>
      <c r="U58" s="52">
        <f t="shared" si="24"/>
        <v>205.60390489409505</v>
      </c>
      <c r="V58" s="52">
        <f t="shared" si="23"/>
        <v>277.02184565374313</v>
      </c>
    </row>
    <row r="59" spans="1:22" x14ac:dyDescent="0.3">
      <c r="A59" s="45">
        <f t="shared" si="2"/>
        <v>44332</v>
      </c>
      <c r="B59" s="53">
        <v>519.84510249008565</v>
      </c>
      <c r="C59" s="54">
        <v>314.45840298354727</v>
      </c>
      <c r="D59" s="54">
        <v>180.31664888822098</v>
      </c>
      <c r="E59" s="54">
        <v>344.98537869548852</v>
      </c>
      <c r="F59" s="54">
        <v>277.24839146515313</v>
      </c>
      <c r="G59" s="54">
        <v>246.97660974786095</v>
      </c>
      <c r="H59" s="54">
        <v>321.02257423346254</v>
      </c>
      <c r="I59" s="54">
        <v>180.88108519007616</v>
      </c>
      <c r="J59" s="55">
        <v>233.45210704810469</v>
      </c>
      <c r="K59" s="55">
        <v>280.21386150330898</v>
      </c>
      <c r="L59" s="54"/>
      <c r="M59" s="53">
        <f t="shared" si="14"/>
        <v>418.98391261669349</v>
      </c>
      <c r="N59" s="54">
        <f t="shared" si="15"/>
        <v>314.48165755805428</v>
      </c>
      <c r="O59" s="54">
        <f t="shared" si="16"/>
        <v>198.29817024493181</v>
      </c>
      <c r="P59" s="54">
        <f t="shared" si="17"/>
        <v>397.00204681975424</v>
      </c>
      <c r="Q59" s="54">
        <f t="shared" si="18"/>
        <v>242.66661994351875</v>
      </c>
      <c r="R59" s="54">
        <f t="shared" si="19"/>
        <v>266.11245123256879</v>
      </c>
      <c r="S59" s="54">
        <f t="shared" si="20"/>
        <v>300.29368061184306</v>
      </c>
      <c r="T59" s="54">
        <f t="shared" si="21"/>
        <v>185.66370332418418</v>
      </c>
      <c r="U59" s="52">
        <f t="shared" si="24"/>
        <v>205.61869862691103</v>
      </c>
      <c r="V59" s="52">
        <f t="shared" si="23"/>
        <v>280.21386150330898</v>
      </c>
    </row>
    <row r="60" spans="1:22" x14ac:dyDescent="0.3">
      <c r="A60" s="45">
        <f t="shared" si="2"/>
        <v>44339</v>
      </c>
      <c r="B60" s="53">
        <v>521.68245509333121</v>
      </c>
      <c r="C60" s="54">
        <v>328.40252343016914</v>
      </c>
      <c r="D60" s="54">
        <v>184.28043205230691</v>
      </c>
      <c r="E60" s="54">
        <v>347.30399054974913</v>
      </c>
      <c r="F60" s="54">
        <v>279.36031719145774</v>
      </c>
      <c r="G60" s="54">
        <v>251.46675599945587</v>
      </c>
      <c r="H60" s="54">
        <v>343.04403413987825</v>
      </c>
      <c r="I60" s="54">
        <v>190.00850380851796</v>
      </c>
      <c r="J60" s="55">
        <v>235.92790783143974</v>
      </c>
      <c r="K60" s="55">
        <v>284.50103267170221</v>
      </c>
      <c r="L60" s="54"/>
      <c r="M60" s="53">
        <f t="shared" si="14"/>
        <v>420.4647790880266</v>
      </c>
      <c r="N60" s="54">
        <f t="shared" si="15"/>
        <v>328.42680918903881</v>
      </c>
      <c r="O60" s="54">
        <f t="shared" si="16"/>
        <v>202.65722945289855</v>
      </c>
      <c r="P60" s="54">
        <f t="shared" si="17"/>
        <v>399.67025744190499</v>
      </c>
      <c r="Q60" s="54">
        <f t="shared" si="18"/>
        <v>244.51512075849467</v>
      </c>
      <c r="R60" s="54">
        <f t="shared" si="19"/>
        <v>270.95049572036265</v>
      </c>
      <c r="S60" s="54">
        <f t="shared" si="20"/>
        <v>320.89318288527039</v>
      </c>
      <c r="T60" s="54">
        <f t="shared" si="21"/>
        <v>195.03245705932036</v>
      </c>
      <c r="U60" s="52">
        <f t="shared" si="24"/>
        <v>207.79932120327501</v>
      </c>
      <c r="V60" s="52">
        <f t="shared" si="23"/>
        <v>284.50103267170221</v>
      </c>
    </row>
    <row r="61" spans="1:22" x14ac:dyDescent="0.3">
      <c r="A61" s="45">
        <f t="shared" si="2"/>
        <v>44346</v>
      </c>
      <c r="B61" s="53">
        <v>524.23224152770842</v>
      </c>
      <c r="C61" s="54">
        <v>342.10618066880033</v>
      </c>
      <c r="D61" s="54">
        <v>190.33618885919003</v>
      </c>
      <c r="E61" s="54">
        <v>351.04737056209592</v>
      </c>
      <c r="F61" s="54">
        <v>284.44479718066623</v>
      </c>
      <c r="G61" s="54">
        <v>257.21921083128058</v>
      </c>
      <c r="H61" s="54">
        <v>368.44334760009571</v>
      </c>
      <c r="I61" s="54">
        <v>199.13114195518372</v>
      </c>
      <c r="J61" s="55">
        <v>236.05107820439551</v>
      </c>
      <c r="K61" s="55">
        <v>289.86180498758893</v>
      </c>
      <c r="L61" s="54"/>
      <c r="M61" s="53">
        <f t="shared" si="14"/>
        <v>422.51985182314525</v>
      </c>
      <c r="N61" s="54">
        <f t="shared" si="15"/>
        <v>342.13147982949124</v>
      </c>
      <c r="O61" s="54">
        <f t="shared" si="16"/>
        <v>209.31687791940053</v>
      </c>
      <c r="P61" s="54">
        <f t="shared" si="17"/>
        <v>403.97806182638476</v>
      </c>
      <c r="Q61" s="54">
        <f t="shared" si="18"/>
        <v>248.9654029283256</v>
      </c>
      <c r="R61" s="54">
        <f t="shared" si="19"/>
        <v>277.14865293640145</v>
      </c>
      <c r="S61" s="54">
        <f t="shared" si="20"/>
        <v>344.65242580516468</v>
      </c>
      <c r="T61" s="54">
        <f t="shared" si="21"/>
        <v>204.39630392377606</v>
      </c>
      <c r="U61" s="52">
        <f t="shared" si="24"/>
        <v>207.90780654580112</v>
      </c>
      <c r="V61" s="52">
        <f t="shared" si="23"/>
        <v>289.86180498758893</v>
      </c>
    </row>
    <row r="62" spans="1:22" x14ac:dyDescent="0.3">
      <c r="A62" s="45">
        <f t="shared" si="2"/>
        <v>44353</v>
      </c>
      <c r="B62" s="53">
        <v>526.30708784013905</v>
      </c>
      <c r="C62" s="54">
        <v>356.13087030172642</v>
      </c>
      <c r="D62" s="54">
        <v>197.37229494519656</v>
      </c>
      <c r="E62" s="54">
        <v>353.62732017323299</v>
      </c>
      <c r="F62" s="54">
        <v>290.2264715881484</v>
      </c>
      <c r="G62" s="54">
        <v>263.97074492506033</v>
      </c>
      <c r="H62" s="54">
        <v>387.16869325230658</v>
      </c>
      <c r="I62" s="54">
        <v>208.84818096934589</v>
      </c>
      <c r="J62" s="55">
        <v>237.24790763495167</v>
      </c>
      <c r="K62" s="55">
        <v>295.40525446937067</v>
      </c>
      <c r="L62" s="54"/>
      <c r="M62" s="53">
        <f t="shared" si="14"/>
        <v>424.19213308903846</v>
      </c>
      <c r="N62" s="54">
        <f t="shared" si="15"/>
        <v>356.15720660496754</v>
      </c>
      <c r="O62" s="54">
        <f t="shared" si="16"/>
        <v>217.05463797154769</v>
      </c>
      <c r="P62" s="54">
        <f t="shared" si="17"/>
        <v>406.94701454022521</v>
      </c>
      <c r="Q62" s="54">
        <f t="shared" si="18"/>
        <v>254.02591699898701</v>
      </c>
      <c r="R62" s="54">
        <f t="shared" si="19"/>
        <v>284.423298454899</v>
      </c>
      <c r="S62" s="54">
        <f t="shared" si="20"/>
        <v>362.16864870649243</v>
      </c>
      <c r="T62" s="54">
        <f t="shared" si="21"/>
        <v>214.37026801636824</v>
      </c>
      <c r="U62" s="52">
        <f t="shared" si="24"/>
        <v>208.96194357245318</v>
      </c>
      <c r="V62" s="52">
        <f t="shared" si="23"/>
        <v>295.40525446937067</v>
      </c>
    </row>
    <row r="63" spans="1:22" x14ac:dyDescent="0.3">
      <c r="A63" s="45">
        <f t="shared" si="2"/>
        <v>44360</v>
      </c>
      <c r="B63" s="53">
        <v>526.30708784013905</v>
      </c>
      <c r="C63" s="54">
        <v>365.30500774445142</v>
      </c>
      <c r="D63" s="54">
        <v>208.15935217453608</v>
      </c>
      <c r="E63" s="54">
        <v>355.44888595270874</v>
      </c>
      <c r="F63" s="54">
        <v>293.59193444785745</v>
      </c>
      <c r="G63" s="54">
        <v>268.28953799236086</v>
      </c>
      <c r="H63" s="54">
        <v>398.18961122040957</v>
      </c>
      <c r="I63" s="54">
        <v>214.98000864889318</v>
      </c>
      <c r="J63" s="55">
        <v>237.43068333149174</v>
      </c>
      <c r="K63" s="55">
        <v>300.36848369969834</v>
      </c>
      <c r="L63" s="54"/>
      <c r="M63" s="53">
        <f t="shared" si="14"/>
        <v>424.19213308903846</v>
      </c>
      <c r="N63" s="54">
        <f t="shared" si="15"/>
        <v>365.33202248611451</v>
      </c>
      <c r="O63" s="54">
        <f t="shared" si="16"/>
        <v>228.91740119443455</v>
      </c>
      <c r="P63" s="54">
        <f t="shared" si="17"/>
        <v>409.04323480788764</v>
      </c>
      <c r="Q63" s="54">
        <f t="shared" si="18"/>
        <v>256.97159863989816</v>
      </c>
      <c r="R63" s="54">
        <f t="shared" si="19"/>
        <v>289.07671324862736</v>
      </c>
      <c r="S63" s="54">
        <f t="shared" si="20"/>
        <v>372.47793000319035</v>
      </c>
      <c r="T63" s="54">
        <f t="shared" si="21"/>
        <v>220.66422536372801</v>
      </c>
      <c r="U63" s="52">
        <f t="shared" si="24"/>
        <v>209.12292777318882</v>
      </c>
      <c r="V63" s="52">
        <f t="shared" si="23"/>
        <v>300.36848369969834</v>
      </c>
    </row>
    <row r="64" spans="1:22" x14ac:dyDescent="0.3">
      <c r="A64" s="45">
        <f t="shared" si="2"/>
        <v>44367</v>
      </c>
      <c r="B64" s="53">
        <v>528.32054424906335</v>
      </c>
      <c r="C64" s="54">
        <v>373.0542681685522</v>
      </c>
      <c r="D64" s="54">
        <v>225.70558059808596</v>
      </c>
      <c r="E64" s="54">
        <v>358.04262982361348</v>
      </c>
      <c r="F64" s="54">
        <v>298.76128387149606</v>
      </c>
      <c r="G64" s="54">
        <v>275.07530659327449</v>
      </c>
      <c r="H64" s="54">
        <v>408.74414103524424</v>
      </c>
      <c r="I64" s="54">
        <v>227.42830462693885</v>
      </c>
      <c r="J64" s="55">
        <v>240.57188154888493</v>
      </c>
      <c r="K64" s="55">
        <v>308.55253453711686</v>
      </c>
      <c r="L64" s="54"/>
      <c r="M64" s="53">
        <f t="shared" si="14"/>
        <v>425.81493542006615</v>
      </c>
      <c r="N64" s="54">
        <f t="shared" si="15"/>
        <v>373.08185597727982</v>
      </c>
      <c r="O64" s="54">
        <f t="shared" si="16"/>
        <v>248.21337310020371</v>
      </c>
      <c r="P64" s="54">
        <f t="shared" si="17"/>
        <v>412.02806167089591</v>
      </c>
      <c r="Q64" s="54">
        <f t="shared" si="18"/>
        <v>261.49616430216287</v>
      </c>
      <c r="R64" s="54">
        <f t="shared" si="19"/>
        <v>296.38824577686819</v>
      </c>
      <c r="S64" s="54">
        <f t="shared" si="20"/>
        <v>382.35093850669563</v>
      </c>
      <c r="T64" s="54">
        <f t="shared" si="21"/>
        <v>233.44166270014614</v>
      </c>
      <c r="U64" s="52">
        <f t="shared" si="24"/>
        <v>211.88961554378355</v>
      </c>
      <c r="V64" s="52">
        <f t="shared" si="23"/>
        <v>308.55253453711686</v>
      </c>
    </row>
    <row r="65" spans="1:22" x14ac:dyDescent="0.3">
      <c r="A65" s="45">
        <f t="shared" si="2"/>
        <v>44374</v>
      </c>
      <c r="B65" s="53">
        <v>530.91918104898502</v>
      </c>
      <c r="C65" s="54">
        <v>382.44998764451879</v>
      </c>
      <c r="D65" s="54">
        <v>248.88478799567864</v>
      </c>
      <c r="E65" s="54">
        <v>360.94149145605468</v>
      </c>
      <c r="F65" s="54">
        <v>309.69256732705168</v>
      </c>
      <c r="G65" s="54">
        <v>285.06661182604842</v>
      </c>
      <c r="H65" s="54">
        <v>421.72611000991162</v>
      </c>
      <c r="I65" s="54">
        <v>241.58214941294966</v>
      </c>
      <c r="J65" s="55">
        <v>245.62489401549169</v>
      </c>
      <c r="K65" s="55">
        <v>319.63806366265936</v>
      </c>
      <c r="L65" s="54"/>
      <c r="M65" s="53">
        <f t="shared" si="14"/>
        <v>427.9093804935805</v>
      </c>
      <c r="N65" s="54">
        <f t="shared" si="15"/>
        <v>382.47827027792437</v>
      </c>
      <c r="O65" s="54">
        <f t="shared" si="16"/>
        <v>273.7040554249387</v>
      </c>
      <c r="P65" s="54">
        <f t="shared" si="17"/>
        <v>415.36401175051435</v>
      </c>
      <c r="Q65" s="54">
        <f t="shared" si="18"/>
        <v>271.06396591784005</v>
      </c>
      <c r="R65" s="54">
        <f t="shared" si="19"/>
        <v>307.15368113214595</v>
      </c>
      <c r="S65" s="54">
        <f t="shared" si="20"/>
        <v>394.49464289975964</v>
      </c>
      <c r="T65" s="54">
        <f t="shared" si="21"/>
        <v>247.96974470764306</v>
      </c>
      <c r="U65" s="52">
        <f t="shared" si="24"/>
        <v>216.34018084673517</v>
      </c>
      <c r="V65" s="52">
        <f t="shared" si="23"/>
        <v>319.63806366265936</v>
      </c>
    </row>
    <row r="66" spans="1:22" x14ac:dyDescent="0.3">
      <c r="A66" s="45">
        <f t="shared" si="2"/>
        <v>44381</v>
      </c>
      <c r="B66" s="53">
        <v>535.5226321942597</v>
      </c>
      <c r="C66" s="54">
        <v>393.22490811360325</v>
      </c>
      <c r="D66" s="54">
        <v>273.24342895952969</v>
      </c>
      <c r="E66" s="54">
        <v>364.9484635302972</v>
      </c>
      <c r="F66" s="54">
        <v>329.77140907504838</v>
      </c>
      <c r="G66" s="54">
        <v>300.03104184578712</v>
      </c>
      <c r="H66" s="54">
        <v>431.85008679627845</v>
      </c>
      <c r="I66" s="54">
        <v>259.58775335453203</v>
      </c>
      <c r="J66" s="55">
        <v>253.88513456353709</v>
      </c>
      <c r="K66" s="55">
        <v>333.42989940603269</v>
      </c>
      <c r="L66" s="54"/>
      <c r="M66" s="53">
        <f t="shared" si="14"/>
        <v>431.61966258174112</v>
      </c>
      <c r="N66" s="54">
        <f t="shared" si="15"/>
        <v>393.25398756524771</v>
      </c>
      <c r="O66" s="54">
        <f t="shared" si="16"/>
        <v>300.49178668861811</v>
      </c>
      <c r="P66" s="54">
        <f t="shared" si="17"/>
        <v>419.97515243432872</v>
      </c>
      <c r="Q66" s="54">
        <f t="shared" si="18"/>
        <v>288.6383317549799</v>
      </c>
      <c r="R66" s="54">
        <f t="shared" si="19"/>
        <v>323.27756087086436</v>
      </c>
      <c r="S66" s="54">
        <f t="shared" si="20"/>
        <v>403.96489980884542</v>
      </c>
      <c r="T66" s="54">
        <f t="shared" si="21"/>
        <v>266.45142898585146</v>
      </c>
      <c r="U66" s="52">
        <f t="shared" si="24"/>
        <v>223.61559135088777</v>
      </c>
      <c r="V66" s="52">
        <f t="shared" si="23"/>
        <v>333.42989940603269</v>
      </c>
    </row>
    <row r="67" spans="1:22" x14ac:dyDescent="0.3">
      <c r="A67" s="45">
        <f t="shared" si="2"/>
        <v>44388</v>
      </c>
      <c r="B67" s="53">
        <v>544.65487876655641</v>
      </c>
      <c r="C67" s="54">
        <v>405.41147157464798</v>
      </c>
      <c r="D67" s="54">
        <v>296.90169075684906</v>
      </c>
      <c r="E67" s="54">
        <v>373.64004905426293</v>
      </c>
      <c r="F67" s="54">
        <v>356.99293695785673</v>
      </c>
      <c r="G67" s="54">
        <v>320.70285637221122</v>
      </c>
      <c r="H67" s="54">
        <v>450.41292589973557</v>
      </c>
      <c r="I67" s="54">
        <v>282.62849999815541</v>
      </c>
      <c r="J67" s="55">
        <v>266.42368957073887</v>
      </c>
      <c r="K67" s="55">
        <v>350.69348687707128</v>
      </c>
      <c r="L67" s="54"/>
      <c r="M67" s="53">
        <f t="shared" si="14"/>
        <v>438.98005586334222</v>
      </c>
      <c r="N67" s="54">
        <f t="shared" si="15"/>
        <v>405.44145223721665</v>
      </c>
      <c r="O67" s="54">
        <f t="shared" si="16"/>
        <v>326.50929563474</v>
      </c>
      <c r="P67" s="54">
        <f t="shared" si="17"/>
        <v>429.97724949760482</v>
      </c>
      <c r="Q67" s="54">
        <f t="shared" si="18"/>
        <v>312.46446155183975</v>
      </c>
      <c r="R67" s="54">
        <f t="shared" si="19"/>
        <v>345.55103543458017</v>
      </c>
      <c r="S67" s="54">
        <f t="shared" si="20"/>
        <v>421.32910944517056</v>
      </c>
      <c r="T67" s="54">
        <f t="shared" si="21"/>
        <v>290.1013885419548</v>
      </c>
      <c r="U67" s="52">
        <f t="shared" si="24"/>
        <v>234.65923278913581</v>
      </c>
      <c r="V67" s="52">
        <f t="shared" si="23"/>
        <v>350.69348687707128</v>
      </c>
    </row>
    <row r="68" spans="1:22" x14ac:dyDescent="0.3">
      <c r="A68" s="45">
        <f t="shared" si="2"/>
        <v>44395</v>
      </c>
      <c r="B68" s="53">
        <v>555.2279203112098</v>
      </c>
      <c r="C68" s="54">
        <v>419.52467193887344</v>
      </c>
      <c r="D68" s="54">
        <v>314.77963201969158</v>
      </c>
      <c r="E68" s="54">
        <v>384.22559775754263</v>
      </c>
      <c r="F68" s="54">
        <v>385.04389844300107</v>
      </c>
      <c r="G68" s="54">
        <v>343.16500803124006</v>
      </c>
      <c r="H68" s="54">
        <v>466.93674832385716</v>
      </c>
      <c r="I68" s="54">
        <v>307.0472419853092</v>
      </c>
      <c r="J68" s="55">
        <v>281.60730805605863</v>
      </c>
      <c r="K68" s="55">
        <v>367.65365594320224</v>
      </c>
      <c r="L68" s="54"/>
      <c r="M68" s="53">
        <f t="shared" si="14"/>
        <v>447.50169874007241</v>
      </c>
      <c r="N68" s="54">
        <f t="shared" si="15"/>
        <v>419.55569628946665</v>
      </c>
      <c r="O68" s="54">
        <f t="shared" si="16"/>
        <v>346.17005941904085</v>
      </c>
      <c r="P68" s="54">
        <f t="shared" si="17"/>
        <v>442.15888026063402</v>
      </c>
      <c r="Q68" s="54">
        <f t="shared" si="18"/>
        <v>337.01656796368661</v>
      </c>
      <c r="R68" s="54">
        <f t="shared" si="19"/>
        <v>369.75356313161302</v>
      </c>
      <c r="S68" s="54">
        <f t="shared" si="20"/>
        <v>436.78596466902587</v>
      </c>
      <c r="T68" s="54">
        <f t="shared" si="21"/>
        <v>315.16577856973788</v>
      </c>
      <c r="U68" s="52">
        <f t="shared" si="24"/>
        <v>248.03257909504703</v>
      </c>
      <c r="V68" s="52">
        <f t="shared" si="23"/>
        <v>367.65365594320224</v>
      </c>
    </row>
    <row r="69" spans="1:22" x14ac:dyDescent="0.3">
      <c r="A69" s="45">
        <f t="shared" si="2"/>
        <v>44402</v>
      </c>
      <c r="B69" s="53">
        <v>562.84905562465212</v>
      </c>
      <c r="C69" s="54">
        <v>435.16612221787693</v>
      </c>
      <c r="D69" s="54">
        <v>328.4873666358929</v>
      </c>
      <c r="E69" s="54">
        <v>396.15507001438931</v>
      </c>
      <c r="F69" s="54">
        <v>408.64784224986124</v>
      </c>
      <c r="G69" s="54">
        <v>362.43199295471402</v>
      </c>
      <c r="H69" s="54">
        <v>481.94715571068258</v>
      </c>
      <c r="I69" s="54">
        <v>323.78091197422179</v>
      </c>
      <c r="J69" s="55">
        <v>299.36238797135678</v>
      </c>
      <c r="K69" s="55">
        <v>382.58303433499196</v>
      </c>
      <c r="L69" s="54"/>
      <c r="M69" s="53">
        <f t="shared" si="14"/>
        <v>453.64416901999243</v>
      </c>
      <c r="N69" s="54">
        <f t="shared" si="15"/>
        <v>435.19830327240129</v>
      </c>
      <c r="O69" s="54">
        <f t="shared" si="16"/>
        <v>361.24475556804077</v>
      </c>
      <c r="P69" s="54">
        <f t="shared" si="17"/>
        <v>455.88707048526379</v>
      </c>
      <c r="Q69" s="54">
        <f t="shared" si="18"/>
        <v>357.67634250981752</v>
      </c>
      <c r="R69" s="54">
        <f t="shared" si="19"/>
        <v>390.51336136141686</v>
      </c>
      <c r="S69" s="54">
        <f t="shared" si="20"/>
        <v>450.8271282614495</v>
      </c>
      <c r="T69" s="54">
        <f t="shared" si="21"/>
        <v>332.34189810197915</v>
      </c>
      <c r="U69" s="52">
        <f t="shared" si="24"/>
        <v>263.67080345019554</v>
      </c>
      <c r="V69" s="52">
        <f t="shared" si="23"/>
        <v>382.58303433499196</v>
      </c>
    </row>
    <row r="70" spans="1:22" x14ac:dyDescent="0.3">
      <c r="A70" s="45">
        <f t="shared" ref="A70:A92" si="25">A69+7</f>
        <v>44409</v>
      </c>
      <c r="B70" s="53">
        <v>571.88635379329935</v>
      </c>
      <c r="C70" s="54">
        <v>446.25888667079397</v>
      </c>
      <c r="D70" s="54">
        <v>336.65303940624773</v>
      </c>
      <c r="E70" s="54">
        <v>406.34659299335829</v>
      </c>
      <c r="F70" s="54">
        <v>423.18872423272853</v>
      </c>
      <c r="G70" s="54">
        <v>376.36560063559654</v>
      </c>
      <c r="H70" s="54">
        <v>493.47514464723815</v>
      </c>
      <c r="I70" s="54">
        <v>336.8674603853612</v>
      </c>
      <c r="J70" s="55">
        <v>317.07740205756539</v>
      </c>
      <c r="K70" s="55">
        <v>394.00871089675582</v>
      </c>
      <c r="L70" s="54"/>
      <c r="M70" s="53">
        <f t="shared" si="14"/>
        <v>460.92803594120807</v>
      </c>
      <c r="N70" s="54">
        <f t="shared" si="15"/>
        <v>446.2918880484994</v>
      </c>
      <c r="O70" s="54">
        <f t="shared" si="16"/>
        <v>370.22472485631209</v>
      </c>
      <c r="P70" s="54">
        <f t="shared" si="17"/>
        <v>467.61526458485378</v>
      </c>
      <c r="Q70" s="54">
        <f t="shared" si="18"/>
        <v>370.40350988176425</v>
      </c>
      <c r="R70" s="54">
        <f t="shared" si="19"/>
        <v>405.52655025512627</v>
      </c>
      <c r="S70" s="54">
        <f t="shared" si="20"/>
        <v>461.61073821809168</v>
      </c>
      <c r="T70" s="54">
        <f t="shared" si="21"/>
        <v>345.77446369716097</v>
      </c>
      <c r="U70" s="52">
        <f t="shared" si="24"/>
        <v>279.27373883862208</v>
      </c>
      <c r="V70" s="52">
        <f t="shared" si="23"/>
        <v>394.00871089675582</v>
      </c>
    </row>
    <row r="71" spans="1:22" x14ac:dyDescent="0.3">
      <c r="A71" s="45">
        <f t="shared" si="25"/>
        <v>44416</v>
      </c>
      <c r="B71" s="53">
        <v>580.0283014504995</v>
      </c>
      <c r="C71" s="54">
        <v>454.7434607932114</v>
      </c>
      <c r="D71" s="54">
        <v>342.02282508205093</v>
      </c>
      <c r="E71" s="54">
        <v>416.02395317257077</v>
      </c>
      <c r="F71" s="54">
        <v>429.90668018211034</v>
      </c>
      <c r="G71" s="54">
        <v>386.0619923534889</v>
      </c>
      <c r="H71" s="54">
        <v>504.08419469781199</v>
      </c>
      <c r="I71" s="54">
        <v>345.41336654221715</v>
      </c>
      <c r="J71" s="55">
        <v>332.37687655415624</v>
      </c>
      <c r="K71" s="55">
        <v>402.64515724448796</v>
      </c>
      <c r="L71" s="54"/>
      <c r="M71" s="53">
        <f t="shared" si="14"/>
        <v>467.49026970929305</v>
      </c>
      <c r="N71" s="54">
        <f t="shared" si="15"/>
        <v>454.77708961530766</v>
      </c>
      <c r="O71" s="54">
        <f t="shared" si="16"/>
        <v>376.12999583758074</v>
      </c>
      <c r="P71" s="54">
        <f t="shared" si="17"/>
        <v>478.75177075646906</v>
      </c>
      <c r="Q71" s="54">
        <f t="shared" si="18"/>
        <v>376.28352114008328</v>
      </c>
      <c r="R71" s="54">
        <f t="shared" si="19"/>
        <v>415.97422208442941</v>
      </c>
      <c r="S71" s="54">
        <f t="shared" si="20"/>
        <v>471.53474650657176</v>
      </c>
      <c r="T71" s="54">
        <f t="shared" si="21"/>
        <v>354.54632938823363</v>
      </c>
      <c r="U71" s="52">
        <f t="shared" si="24"/>
        <v>292.74912818268308</v>
      </c>
      <c r="V71" s="52">
        <f>K71*V$2</f>
        <v>402.64515724448796</v>
      </c>
    </row>
    <row r="72" spans="1:22" x14ac:dyDescent="0.3">
      <c r="A72" s="45">
        <f t="shared" si="25"/>
        <v>44423</v>
      </c>
      <c r="B72" s="53">
        <v>591.73391406997769</v>
      </c>
      <c r="C72" s="54">
        <v>466.15248393645282</v>
      </c>
      <c r="D72" s="54">
        <v>345.56847127522002</v>
      </c>
      <c r="E72" s="54">
        <v>427.78598795032298</v>
      </c>
      <c r="F72" s="54">
        <v>436.75708169288072</v>
      </c>
      <c r="G72" s="54">
        <v>394.99507142200474</v>
      </c>
      <c r="H72" s="54">
        <v>520.98221612793486</v>
      </c>
      <c r="I72" s="54">
        <v>354.33530873526593</v>
      </c>
      <c r="J72" s="55">
        <v>346.92768176405741</v>
      </c>
      <c r="K72" s="55">
        <v>411.7532958490354</v>
      </c>
      <c r="L72" s="54"/>
      <c r="M72" s="53">
        <f t="shared" ref="M72" si="26">B72*M$2</f>
        <v>476.92474038409921</v>
      </c>
      <c r="N72" s="54">
        <f t="shared" ref="N72" si="27">C72*N$2</f>
        <v>466.18695646943809</v>
      </c>
      <c r="O72" s="54">
        <f t="shared" ref="O72" si="28">D72*O$2</f>
        <v>380.02922065556851</v>
      </c>
      <c r="P72" s="54">
        <f t="shared" ref="P72" si="29">E72*P$2</f>
        <v>492.28727738921384</v>
      </c>
      <c r="Q72" s="54">
        <f t="shared" ref="Q72" si="30">F72*Q$2</f>
        <v>382.27945774800969</v>
      </c>
      <c r="R72" s="54">
        <f t="shared" ref="R72" si="31">G72*R$2</f>
        <v>425.59943951050064</v>
      </c>
      <c r="S72" s="54">
        <f t="shared" ref="S72" si="32">H72*S$2</f>
        <v>487.34163816341538</v>
      </c>
      <c r="T72" s="54">
        <f t="shared" ref="T72" si="33">I72*T$2</f>
        <v>363.70417376242585</v>
      </c>
      <c r="U72" s="52">
        <f t="shared" ref="U72" si="34">J72*U$2</f>
        <v>305.56510859538952</v>
      </c>
      <c r="V72" s="52">
        <f>K72*V$2</f>
        <v>411.7532958490354</v>
      </c>
    </row>
    <row r="73" spans="1:22" x14ac:dyDescent="0.3">
      <c r="A73" s="45">
        <f t="shared" si="25"/>
        <v>44430</v>
      </c>
      <c r="B73" s="53">
        <v>604.83954033613452</v>
      </c>
      <c r="C73" s="54">
        <v>476.08321426809664</v>
      </c>
      <c r="D73" s="54">
        <v>347.8390850262337</v>
      </c>
      <c r="E73" s="54">
        <v>438.49390357133467</v>
      </c>
      <c r="F73" s="54">
        <v>441.39004663399243</v>
      </c>
      <c r="G73" s="54">
        <v>405.32688303212382</v>
      </c>
      <c r="H73" s="54">
        <v>534.68671406137082</v>
      </c>
      <c r="I73" s="54">
        <v>360.63477637465922</v>
      </c>
      <c r="J73" s="55">
        <v>358.50579097943938</v>
      </c>
      <c r="K73" s="55">
        <v>419.70712099826522</v>
      </c>
      <c r="L73" s="54"/>
      <c r="M73" s="53">
        <f t="shared" ref="M73" si="35">B73*M$2</f>
        <v>487.48759178730393</v>
      </c>
      <c r="N73" s="54">
        <f t="shared" ref="N73" si="36">C73*N$2</f>
        <v>476.11842119045173</v>
      </c>
      <c r="O73" s="54">
        <f t="shared" ref="O73" si="37">D73*O$2</f>
        <v>382.52626435583221</v>
      </c>
      <c r="P73" s="54">
        <f t="shared" ref="P73" si="38">E73*P$2</f>
        <v>504.60972547321563</v>
      </c>
      <c r="Q73" s="54">
        <f t="shared" ref="Q73" si="39">F73*Q$2</f>
        <v>386.33454328569331</v>
      </c>
      <c r="R73" s="54">
        <f t="shared" ref="R73" si="40">G73*R$2</f>
        <v>436.73176380650904</v>
      </c>
      <c r="S73" s="54">
        <f t="shared" ref="S73" si="41">H73*S$2</f>
        <v>500.16121677154155</v>
      </c>
      <c r="T73" s="54">
        <f t="shared" ref="T73" si="42">I73*T$2</f>
        <v>370.17020358346315</v>
      </c>
      <c r="U73" s="52">
        <f t="shared" ref="U73" si="43">J73*U$2</f>
        <v>315.76281372441855</v>
      </c>
      <c r="V73" s="52">
        <f>K73*V$2</f>
        <v>419.70712099826522</v>
      </c>
    </row>
    <row r="74" spans="1:22" x14ac:dyDescent="0.3">
      <c r="A74" s="45">
        <f t="shared" si="25"/>
        <v>44437</v>
      </c>
      <c r="B74" s="53">
        <v>617.51445263726112</v>
      </c>
      <c r="C74" s="54">
        <v>485.97865234151715</v>
      </c>
      <c r="D74" s="54">
        <v>349.74072803655105</v>
      </c>
      <c r="E74" s="54">
        <v>449.24349947522779</v>
      </c>
      <c r="F74" s="54">
        <v>446.06346645946149</v>
      </c>
      <c r="G74" s="54">
        <v>411.26775029952739</v>
      </c>
      <c r="H74" s="54">
        <v>549.38373633322465</v>
      </c>
      <c r="I74" s="54">
        <v>367.20834398005803</v>
      </c>
      <c r="J74" s="55">
        <v>368.7208175950841</v>
      </c>
      <c r="K74" s="55">
        <v>427.04832255235112</v>
      </c>
      <c r="L74" s="54"/>
      <c r="M74" s="53">
        <f t="shared" ref="M74" si="44">B74*M$2</f>
        <v>497.70329704750833</v>
      </c>
      <c r="N74" s="54">
        <f t="shared" ref="N74" si="45">C74*N$2</f>
        <v>486.01459104333742</v>
      </c>
      <c r="O74" s="54">
        <f t="shared" ref="O74" si="46">D74*O$2</f>
        <v>384.61754284692017</v>
      </c>
      <c r="P74" s="54">
        <f t="shared" ref="P74" si="47">E74*P$2</f>
        <v>516.98013836569294</v>
      </c>
      <c r="Q74" s="54">
        <f t="shared" ref="Q74" si="48">F74*Q$2</f>
        <v>390.42503768542781</v>
      </c>
      <c r="R74" s="54">
        <f t="shared" ref="R74" si="49">G74*R$2</f>
        <v>443.1329317251637</v>
      </c>
      <c r="S74" s="54">
        <f t="shared" ref="S74" si="50">H74*S$2</f>
        <v>513.90923098078395</v>
      </c>
      <c r="T74" s="54">
        <f t="shared" ref="T74" si="51">I74*T$2</f>
        <v>376.91758075884729</v>
      </c>
      <c r="U74" s="52">
        <f t="shared" ref="U74" si="52">J74*U$2</f>
        <v>324.75995024936464</v>
      </c>
      <c r="V74" s="52">
        <f>K74*V$2</f>
        <v>427.04832255235112</v>
      </c>
    </row>
    <row r="75" spans="1:22" x14ac:dyDescent="0.3">
      <c r="A75" s="45">
        <f t="shared" si="25"/>
        <v>44444</v>
      </c>
      <c r="B75" s="53">
        <v>629.69335353211943</v>
      </c>
      <c r="C75" s="54">
        <v>493.23972877118825</v>
      </c>
      <c r="D75" s="54">
        <v>350.68733062605969</v>
      </c>
      <c r="E75" s="54">
        <v>458.15224824862548</v>
      </c>
      <c r="F75" s="54">
        <v>448.47264502814045</v>
      </c>
      <c r="G75" s="54">
        <v>415.96820996237238</v>
      </c>
      <c r="H75" s="54">
        <v>563.20589930584174</v>
      </c>
      <c r="I75" s="54">
        <v>370.31642819330767</v>
      </c>
      <c r="J75" s="55">
        <v>376.35221884308663</v>
      </c>
      <c r="K75" s="55">
        <v>432.71826085371504</v>
      </c>
      <c r="L75" s="54"/>
      <c r="M75" s="53">
        <f t="shared" ref="M75" si="53">B75*M$2</f>
        <v>507.51922783892331</v>
      </c>
      <c r="N75" s="54">
        <f t="shared" ref="N75" si="54">C75*N$2</f>
        <v>493.27620443828351</v>
      </c>
      <c r="O75" s="54">
        <f t="shared" ref="O75" si="55">D75*O$2</f>
        <v>385.65854245847044</v>
      </c>
      <c r="P75" s="54">
        <f t="shared" ref="P75" si="56">E75*P$2</f>
        <v>527.23214241008372</v>
      </c>
      <c r="Q75" s="54">
        <f t="shared" ref="Q75" si="57">F75*Q$2</f>
        <v>392.53371437427046</v>
      </c>
      <c r="R75" s="54">
        <f t="shared" ref="R75" si="58">G75*R$2</f>
        <v>448.19758478715403</v>
      </c>
      <c r="S75" s="54">
        <f t="shared" ref="S75" si="59">H75*S$2</f>
        <v>526.83887682570617</v>
      </c>
      <c r="T75" s="54">
        <f t="shared" ref="T75" si="60">I75*T$2</f>
        <v>380.1078448191771</v>
      </c>
      <c r="U75" s="52">
        <f t="shared" ref="U75" si="61">J75*U$2</f>
        <v>331.4814950370959</v>
      </c>
      <c r="V75" s="52">
        <f>K75*V$2</f>
        <v>432.71826085371504</v>
      </c>
    </row>
    <row r="76" spans="1:22" x14ac:dyDescent="0.3">
      <c r="A76" s="45">
        <f t="shared" si="25"/>
        <v>44451</v>
      </c>
      <c r="B76" s="56"/>
      <c r="C76" s="10"/>
      <c r="D76" s="10"/>
      <c r="E76" s="10"/>
      <c r="F76" s="10"/>
      <c r="G76" s="10"/>
      <c r="H76" s="10"/>
      <c r="I76" s="10"/>
      <c r="J76" s="57"/>
      <c r="K76" s="57"/>
      <c r="L76" s="10"/>
      <c r="M76" s="56"/>
      <c r="N76" s="10"/>
      <c r="O76" s="10"/>
      <c r="P76" s="10"/>
      <c r="Q76" s="10"/>
      <c r="R76" s="10"/>
      <c r="S76" s="10"/>
      <c r="T76" s="10"/>
      <c r="U76" s="57"/>
      <c r="V76" s="57"/>
    </row>
    <row r="77" spans="1:22" x14ac:dyDescent="0.3">
      <c r="A77" s="45">
        <f t="shared" si="25"/>
        <v>44458</v>
      </c>
      <c r="B77" s="56"/>
      <c r="C77" s="10"/>
      <c r="D77" s="10"/>
      <c r="E77" s="10"/>
      <c r="F77" s="10"/>
      <c r="G77" s="10"/>
      <c r="H77" s="10"/>
      <c r="I77" s="10"/>
      <c r="J77" s="57"/>
      <c r="K77" s="57"/>
      <c r="L77" s="10"/>
      <c r="M77" s="56"/>
      <c r="N77" s="10"/>
      <c r="O77" s="10"/>
      <c r="P77" s="10"/>
      <c r="Q77" s="10"/>
      <c r="R77" s="10"/>
      <c r="S77" s="10"/>
      <c r="T77" s="10"/>
      <c r="U77" s="57"/>
      <c r="V77" s="57"/>
    </row>
    <row r="78" spans="1:22" x14ac:dyDescent="0.3">
      <c r="A78" s="45">
        <f t="shared" si="25"/>
        <v>44465</v>
      </c>
      <c r="B78" s="56"/>
      <c r="C78" s="10"/>
      <c r="D78" s="10"/>
      <c r="E78" s="10"/>
      <c r="F78" s="10"/>
      <c r="G78" s="10"/>
      <c r="H78" s="10"/>
      <c r="I78" s="10"/>
      <c r="J78" s="57"/>
      <c r="K78" s="57"/>
      <c r="L78" s="10"/>
      <c r="M78" s="56"/>
      <c r="N78" s="10"/>
      <c r="O78" s="10"/>
      <c r="P78" s="10"/>
      <c r="Q78" s="10"/>
      <c r="R78" s="10"/>
      <c r="S78" s="10"/>
      <c r="T78" s="10"/>
      <c r="U78" s="57"/>
      <c r="V78" s="57"/>
    </row>
    <row r="79" spans="1:22" x14ac:dyDescent="0.3">
      <c r="A79" s="45">
        <f t="shared" si="25"/>
        <v>44472</v>
      </c>
      <c r="B79" s="56"/>
      <c r="C79" s="10"/>
      <c r="D79" s="10"/>
      <c r="E79" s="10"/>
      <c r="F79" s="10"/>
      <c r="G79" s="10"/>
      <c r="H79" s="10"/>
      <c r="I79" s="10"/>
      <c r="J79" s="57"/>
      <c r="K79" s="57"/>
      <c r="L79" s="10"/>
      <c r="M79" s="56"/>
      <c r="N79" s="10"/>
      <c r="O79" s="10"/>
      <c r="P79" s="10"/>
      <c r="Q79" s="10"/>
      <c r="R79" s="10"/>
      <c r="S79" s="10"/>
      <c r="T79" s="10"/>
      <c r="U79" s="57"/>
      <c r="V79" s="57"/>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9" t="s">
        <v>18</v>
      </c>
      <c r="B1" s="120"/>
      <c r="C1" s="120"/>
      <c r="D1" s="120"/>
      <c r="E1" s="120"/>
      <c r="F1" s="120"/>
      <c r="G1" s="120"/>
      <c r="H1" s="120"/>
      <c r="I1" s="120"/>
      <c r="J1" s="120"/>
      <c r="K1" s="121"/>
      <c r="M1" s="119" t="s">
        <v>46</v>
      </c>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1"/>
      <c r="AQ1" s="119" t="s">
        <v>46</v>
      </c>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1"/>
    </row>
    <row r="2" spans="1:68" ht="13.8" customHeight="1" x14ac:dyDescent="0.3">
      <c r="A2" s="117" t="s">
        <v>47</v>
      </c>
      <c r="B2" s="117" t="s">
        <v>48</v>
      </c>
      <c r="C2" s="114" t="s">
        <v>19</v>
      </c>
      <c r="D2" s="115"/>
      <c r="E2" s="116"/>
      <c r="F2" s="114" t="s">
        <v>163</v>
      </c>
      <c r="G2" s="115"/>
      <c r="H2" s="116"/>
      <c r="I2" s="114" t="s">
        <v>21</v>
      </c>
      <c r="J2" s="115"/>
      <c r="K2" s="116"/>
      <c r="M2" s="117" t="s">
        <v>47</v>
      </c>
      <c r="N2" s="117" t="s">
        <v>48</v>
      </c>
      <c r="O2" s="114" t="s">
        <v>49</v>
      </c>
      <c r="P2" s="115"/>
      <c r="Q2" s="116"/>
      <c r="R2" s="114" t="s">
        <v>10</v>
      </c>
      <c r="S2" s="115"/>
      <c r="T2" s="116"/>
      <c r="U2" s="114" t="s">
        <v>11</v>
      </c>
      <c r="V2" s="115"/>
      <c r="W2" s="116"/>
      <c r="X2" s="114" t="s">
        <v>12</v>
      </c>
      <c r="Y2" s="115"/>
      <c r="Z2" s="116"/>
      <c r="AA2" s="114" t="s">
        <v>13</v>
      </c>
      <c r="AB2" s="115"/>
      <c r="AC2" s="116"/>
      <c r="AD2" s="114" t="s">
        <v>14</v>
      </c>
      <c r="AE2" s="115"/>
      <c r="AF2" s="116"/>
      <c r="AG2" s="114" t="s">
        <v>15</v>
      </c>
      <c r="AH2" s="115"/>
      <c r="AI2" s="116"/>
      <c r="AJ2" s="114" t="s">
        <v>16</v>
      </c>
      <c r="AK2" s="115"/>
      <c r="AL2" s="116"/>
      <c r="AM2" s="114" t="s">
        <v>50</v>
      </c>
      <c r="AN2" s="115"/>
      <c r="AO2" s="116"/>
      <c r="AQ2" s="117" t="s">
        <v>47</v>
      </c>
      <c r="AR2" s="117" t="s">
        <v>48</v>
      </c>
      <c r="AS2" s="114" t="s">
        <v>3</v>
      </c>
      <c r="AT2" s="115"/>
      <c r="AU2" s="116"/>
      <c r="AV2" s="114" t="s">
        <v>51</v>
      </c>
      <c r="AW2" s="115"/>
      <c r="AX2" s="116"/>
      <c r="AY2" s="114" t="s">
        <v>5</v>
      </c>
      <c r="AZ2" s="115"/>
      <c r="BA2" s="116"/>
      <c r="BB2" s="114" t="s">
        <v>52</v>
      </c>
      <c r="BC2" s="115"/>
      <c r="BD2" s="116"/>
      <c r="BE2" s="114" t="s">
        <v>7</v>
      </c>
      <c r="BF2" s="115"/>
      <c r="BG2" s="116"/>
      <c r="BH2" s="114" t="s">
        <v>0</v>
      </c>
      <c r="BI2" s="115"/>
      <c r="BJ2" s="116"/>
      <c r="BK2" s="114" t="s">
        <v>1</v>
      </c>
      <c r="BL2" s="115"/>
      <c r="BM2" s="116"/>
      <c r="BN2" s="114" t="s">
        <v>2</v>
      </c>
      <c r="BO2" s="115"/>
      <c r="BP2" s="116"/>
    </row>
    <row r="3" spans="1:68" ht="13.2" customHeight="1" thickBot="1" x14ac:dyDescent="0.35">
      <c r="A3" s="118"/>
      <c r="B3" s="118"/>
      <c r="C3" s="61" t="s">
        <v>53</v>
      </c>
      <c r="D3" s="109" t="s">
        <v>54</v>
      </c>
      <c r="E3" s="110"/>
      <c r="F3" s="61" t="s">
        <v>53</v>
      </c>
      <c r="G3" s="109" t="s">
        <v>54</v>
      </c>
      <c r="H3" s="110"/>
      <c r="I3" s="61" t="s">
        <v>53</v>
      </c>
      <c r="J3" s="109" t="s">
        <v>54</v>
      </c>
      <c r="K3" s="110"/>
      <c r="M3" s="118"/>
      <c r="N3" s="118"/>
      <c r="O3" s="61" t="s">
        <v>53</v>
      </c>
      <c r="P3" s="109" t="s">
        <v>54</v>
      </c>
      <c r="Q3" s="110"/>
      <c r="R3" s="61" t="s">
        <v>53</v>
      </c>
      <c r="S3" s="109" t="s">
        <v>54</v>
      </c>
      <c r="T3" s="110"/>
      <c r="U3" s="61" t="s">
        <v>53</v>
      </c>
      <c r="V3" s="109" t="s">
        <v>54</v>
      </c>
      <c r="W3" s="110"/>
      <c r="X3" s="61" t="s">
        <v>53</v>
      </c>
      <c r="Y3" s="109" t="s">
        <v>54</v>
      </c>
      <c r="Z3" s="110"/>
      <c r="AA3" s="61" t="s">
        <v>53</v>
      </c>
      <c r="AB3" s="109" t="s">
        <v>54</v>
      </c>
      <c r="AC3" s="110"/>
      <c r="AD3" s="61" t="s">
        <v>53</v>
      </c>
      <c r="AE3" s="109" t="s">
        <v>54</v>
      </c>
      <c r="AF3" s="110"/>
      <c r="AG3" s="61" t="s">
        <v>53</v>
      </c>
      <c r="AH3" s="109" t="s">
        <v>54</v>
      </c>
      <c r="AI3" s="110"/>
      <c r="AJ3" s="61" t="s">
        <v>53</v>
      </c>
      <c r="AK3" s="109" t="s">
        <v>54</v>
      </c>
      <c r="AL3" s="110"/>
      <c r="AM3" s="61" t="s">
        <v>53</v>
      </c>
      <c r="AN3" s="109" t="s">
        <v>54</v>
      </c>
      <c r="AO3" s="110"/>
      <c r="AQ3" s="118"/>
      <c r="AR3" s="118"/>
      <c r="AS3" s="61" t="s">
        <v>53</v>
      </c>
      <c r="AT3" s="109" t="s">
        <v>54</v>
      </c>
      <c r="AU3" s="110"/>
      <c r="AV3" s="61" t="s">
        <v>53</v>
      </c>
      <c r="AW3" s="109" t="s">
        <v>54</v>
      </c>
      <c r="AX3" s="110"/>
      <c r="AY3" s="61" t="s">
        <v>53</v>
      </c>
      <c r="AZ3" s="109" t="s">
        <v>54</v>
      </c>
      <c r="BA3" s="110"/>
      <c r="BB3" s="61" t="s">
        <v>53</v>
      </c>
      <c r="BC3" s="109" t="s">
        <v>54</v>
      </c>
      <c r="BD3" s="110"/>
      <c r="BE3" s="61" t="s">
        <v>53</v>
      </c>
      <c r="BF3" s="109" t="s">
        <v>54</v>
      </c>
      <c r="BG3" s="110"/>
      <c r="BH3" s="61" t="s">
        <v>53</v>
      </c>
      <c r="BI3" s="109" t="s">
        <v>54</v>
      </c>
      <c r="BJ3" s="110"/>
      <c r="BK3" s="61" t="s">
        <v>53</v>
      </c>
      <c r="BL3" s="109" t="s">
        <v>54</v>
      </c>
      <c r="BM3" s="110"/>
      <c r="BN3" s="61" t="s">
        <v>53</v>
      </c>
      <c r="BO3" s="109" t="s">
        <v>54</v>
      </c>
      <c r="BP3" s="110"/>
    </row>
    <row r="4" spans="1:68" ht="15" thickBot="1" x14ac:dyDescent="0.35">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Total deaths </vt:lpstr>
      <vt:lpstr>Province natural </vt:lpstr>
      <vt:lpstr>Metro natural </vt:lpstr>
      <vt:lpstr>Weekly excesses</vt:lpstr>
      <vt:lpstr>Total excess deaths per capita</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2021-09-14T20:16:24Z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