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4_8 Nov/"/>
    </mc:Choice>
  </mc:AlternateContent>
  <xr:revisionPtr revIDLastSave="1" documentId="8_{CE92A929-19F2-41BA-A5F4-AA701D505DA8}" xr6:coauthVersionLast="33" xr6:coauthVersionMax="45" xr10:uidLastSave="{B948ABBF-82D9-4931-AB94-59C5E9253CB9}"/>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3" l="1"/>
  <c r="E47" i="3"/>
  <c r="F47" i="3"/>
  <c r="G47" i="3"/>
  <c r="H47" i="3"/>
  <c r="I47" i="3"/>
  <c r="J47" i="3"/>
  <c r="C47" i="3"/>
  <c r="B46" i="3"/>
  <c r="D47" i="1"/>
  <c r="E47" i="1"/>
  <c r="F47" i="1"/>
  <c r="G47" i="1"/>
  <c r="H47" i="1"/>
  <c r="I47" i="1"/>
  <c r="J47" i="1"/>
  <c r="K47" i="1"/>
  <c r="L47" i="1"/>
  <c r="C47" i="1"/>
  <c r="B46" i="1"/>
  <c r="D47" i="2"/>
  <c r="E47" i="2"/>
  <c r="C47" i="2"/>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<sst xmlns="http://schemas.openxmlformats.org/spreadsheetml/2006/main" count="59" uniqueCount="54">
  <si>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</si>
  <si>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</si>
  <si>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</si>
  <si>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</si>
  <si>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</si>
  <si>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</si>
  <si>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</si>
  <si>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</si>
  <si>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</si>
  <si>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</si>
  <si>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</si>
  <si>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</si>
  <si>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</si>
  <si>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</si>
  <si>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</si>
  <si>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</si>
  <si>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</si>
  <si>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</si>
  <si>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</si>
  <si>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</si>
  <si>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</si>
  <si>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</si>
  <si>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</si>
  <si>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</si>
  <si>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</si>
  <si>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</si>
  <si>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</si>
  <si>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</si>
  <si>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</si>
  <si>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</si>
  <si>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</si>
  <si>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</si>
  <si>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</si>
  <si>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</si>
  <si>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</si>
  <si>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</si>
  <si>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</si>
  <si>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</si>
  <si>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</si>
  <si>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</si>
  <si>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</si>
  <si>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</si>
  <si>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</si>
  <si>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</si>
  <si>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</si>
  <si>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</si>
  <si>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</si>
  <si>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</si>
  <si>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- 3 November</t>
  </si>
  <si>
    <t xml:space="preserve">6 May - 3 November </t>
  </si>
  <si>
    <t>1 Janury - 3 November</t>
  </si>
  <si>
    <t>6 May - 3 November</t>
  </si>
  <si>
    <t>1 Jan - 3 November</t>
  </si>
  <si>
    <t xml:space="preserve">6 May - 3 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</si>
</sst>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15" fontId="0" fillId="0" borderId="20" xfId="0" applyNumberFormat="1" applyBorder="1"/>
    <xf numFmtId="3" fontId="0" fillId="0" borderId="0" xfId="0" applyNumberFormat="1" applyBorder="1"/>
    <xf numFmtId="3" fontId="0" fillId="0" borderId="21" xfId="0" applyNumberFormat="1" applyBorder="1"/>
    <xf numFmtId="15" fontId="0" fillId="0" borderId="15" xfId="0" applyNumberFormat="1" applyBorder="1"/>
    <xf numFmtId="3" fontId="0" fillId="0" borderId="10" xfId="0" applyNumberFormat="1" applyBorder="1"/>
    <xf numFmtId="3" fontId="0" fillId="0" borderId="16"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15" xfId="0" applyNumberFormat="1" applyBorder="1"/>
    <xf numFmtId="3" fontId="0" fillId="0" borderId="22" xfId="0" applyNumberFormat="1" applyBorder="1"/>
    <xf numFmtId="0" fontId="1" fillId="0" borderId="23" xfId="0" applyFont="1" applyBorder="1"/>
    <xf numFmtId="1" fontId="0" fillId="0" borderId="11" xfId="0" applyNumberFormat="1" applyBorder="1"/>
    <xf numFmtId="3" fontId="0" fillId="0" borderId="24" xfId="0" applyNumberFormat="1" applyBorder="1"/>
    <xf numFmtId="3" fontId="0" fillId="0" borderId="2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3 november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10 November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9"/>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9949.8225000000002</v>
      </c>
      <c r="D3" s="5">
        <v>8675.3032000000003</v>
      </c>
      <c r="E3" s="5">
        <v>1274.5193000000002</v>
      </c>
    </row>
    <row r="4" spans="1:5" x14ac:dyDescent="0.3">
      <c r="A4" s="3">
        <v>2</v>
      </c>
      <c r="B4" s="4">
        <f t="shared" ref="B4:B27" si="0">B3+7</f>
        <v>43838</v>
      </c>
      <c r="C4" s="5">
        <v>8739.6374999999989</v>
      </c>
      <c r="D4" s="5">
        <v>7904.1188999999995</v>
      </c>
      <c r="E4" s="5">
        <v>835.51860000000011</v>
      </c>
    </row>
    <row r="5" spans="1:5" x14ac:dyDescent="0.3">
      <c r="A5" s="3">
        <v>3</v>
      </c>
      <c r="B5" s="4">
        <f t="shared" si="0"/>
        <v>43845</v>
      </c>
      <c r="C5" s="5">
        <v>8314.0350199999993</v>
      </c>
      <c r="D5" s="5">
        <v>7537.268</v>
      </c>
      <c r="E5" s="5">
        <v>776.76702</v>
      </c>
    </row>
    <row r="6" spans="1:5" x14ac:dyDescent="0.3">
      <c r="A6" s="3">
        <v>4</v>
      </c>
      <c r="B6" s="4">
        <f t="shared" si="0"/>
        <v>43852</v>
      </c>
      <c r="C6" s="5">
        <v>8334.39293</v>
      </c>
      <c r="D6" s="5">
        <v>7461.0569999999998</v>
      </c>
      <c r="E6" s="5">
        <v>873.33592999999996</v>
      </c>
    </row>
    <row r="7" spans="1:5" x14ac:dyDescent="0.3">
      <c r="A7" s="3">
        <v>5</v>
      </c>
      <c r="B7" s="4">
        <f t="shared" si="0"/>
        <v>43859</v>
      </c>
      <c r="C7" s="5">
        <v>9202.4858500000009</v>
      </c>
      <c r="D7" s="5">
        <v>8055.6196</v>
      </c>
      <c r="E7" s="5">
        <v>1146.86625</v>
      </c>
    </row>
    <row r="8" spans="1:5" x14ac:dyDescent="0.3">
      <c r="A8" s="3">
        <v>6</v>
      </c>
      <c r="B8" s="4">
        <f t="shared" si="0"/>
        <v>43866</v>
      </c>
      <c r="C8" s="5">
        <v>8744.2246400000004</v>
      </c>
      <c r="D8" s="5">
        <v>7825.7382000000007</v>
      </c>
      <c r="E8" s="5">
        <v>918.48644000000002</v>
      </c>
    </row>
    <row r="9" spans="1:5" x14ac:dyDescent="0.3">
      <c r="A9" s="3">
        <v>7</v>
      </c>
      <c r="B9" s="4">
        <f t="shared" si="0"/>
        <v>43873</v>
      </c>
      <c r="C9" s="5">
        <v>8625.6057099999998</v>
      </c>
      <c r="D9" s="5">
        <v>7692.5895</v>
      </c>
      <c r="E9" s="5">
        <v>933.01621</v>
      </c>
    </row>
    <row r="10" spans="1:5" x14ac:dyDescent="0.3">
      <c r="A10" s="3">
        <v>8</v>
      </c>
      <c r="B10" s="4">
        <f t="shared" si="0"/>
        <v>43880</v>
      </c>
      <c r="C10" s="5">
        <v>8335.4079999999994</v>
      </c>
      <c r="D10" s="5">
        <v>7482.3451000000005</v>
      </c>
      <c r="E10" s="5">
        <v>853.0628999999999</v>
      </c>
    </row>
    <row r="11" spans="1:5" x14ac:dyDescent="0.3">
      <c r="A11" s="3">
        <v>9</v>
      </c>
      <c r="B11" s="4">
        <f t="shared" si="0"/>
        <v>43887</v>
      </c>
      <c r="C11" s="5">
        <v>8746.5884399999995</v>
      </c>
      <c r="D11" s="5">
        <v>7561.5701999999992</v>
      </c>
      <c r="E11" s="5">
        <v>1185.0182399999999</v>
      </c>
    </row>
    <row r="12" spans="1:5" x14ac:dyDescent="0.3">
      <c r="A12" s="3">
        <v>10</v>
      </c>
      <c r="B12" s="4">
        <f t="shared" si="0"/>
        <v>43894</v>
      </c>
      <c r="C12" s="5">
        <v>9105.6570499999998</v>
      </c>
      <c r="D12" s="5">
        <v>8031.9015999999992</v>
      </c>
      <c r="E12" s="5">
        <v>1073.7554500000001</v>
      </c>
    </row>
    <row r="13" spans="1:5" x14ac:dyDescent="0.3">
      <c r="A13" s="3">
        <v>11</v>
      </c>
      <c r="B13" s="4">
        <f t="shared" si="0"/>
        <v>43901</v>
      </c>
      <c r="C13" s="5">
        <v>8608.6504999999997</v>
      </c>
      <c r="D13" s="5">
        <v>7659.2800999999999</v>
      </c>
      <c r="E13" s="5">
        <v>949.3703999999999</v>
      </c>
    </row>
    <row r="14" spans="1:5" x14ac:dyDescent="0.3">
      <c r="A14" s="3">
        <v>12</v>
      </c>
      <c r="B14" s="4">
        <f t="shared" si="0"/>
        <v>43908</v>
      </c>
      <c r="C14" s="5">
        <v>8459.6108620000014</v>
      </c>
      <c r="D14" s="5">
        <v>7657.2894000000006</v>
      </c>
      <c r="E14" s="5">
        <v>802.321462</v>
      </c>
    </row>
    <row r="15" spans="1:5" x14ac:dyDescent="0.3">
      <c r="A15" s="3">
        <v>13</v>
      </c>
      <c r="B15" s="4">
        <f t="shared" si="0"/>
        <v>43915</v>
      </c>
      <c r="C15" s="5">
        <v>8308.9076600000008</v>
      </c>
      <c r="D15" s="5">
        <v>7636.7011000000002</v>
      </c>
      <c r="E15" s="5">
        <v>672.20655999999997</v>
      </c>
    </row>
    <row r="16" spans="1:5" x14ac:dyDescent="0.3">
      <c r="A16" s="3">
        <v>14</v>
      </c>
      <c r="B16" s="4">
        <f t="shared" si="0"/>
        <v>43922</v>
      </c>
      <c r="C16" s="5">
        <v>8141.8235299999997</v>
      </c>
      <c r="D16" s="5">
        <v>7663.9960000000001</v>
      </c>
      <c r="E16" s="5">
        <v>477.82752999999991</v>
      </c>
    </row>
    <row r="17" spans="1:5" x14ac:dyDescent="0.3">
      <c r="A17" s="3">
        <v>15</v>
      </c>
      <c r="B17" s="4">
        <f t="shared" si="0"/>
        <v>43929</v>
      </c>
      <c r="C17" s="5">
        <v>8204.9104800000005</v>
      </c>
      <c r="D17" s="5">
        <v>7748.6304000000009</v>
      </c>
      <c r="E17" s="5">
        <v>456.28008</v>
      </c>
    </row>
    <row r="18" spans="1:5" x14ac:dyDescent="0.3">
      <c r="A18" s="3">
        <v>16</v>
      </c>
      <c r="B18" s="4">
        <f t="shared" si="0"/>
        <v>43936</v>
      </c>
      <c r="C18" s="5">
        <v>8008.4708140000002</v>
      </c>
      <c r="D18" s="5">
        <v>7528.8690999999999</v>
      </c>
      <c r="E18" s="5">
        <v>479.60171400000002</v>
      </c>
    </row>
    <row r="19" spans="1:5" x14ac:dyDescent="0.3">
      <c r="A19" s="3">
        <v>17</v>
      </c>
      <c r="B19" s="4">
        <f t="shared" si="0"/>
        <v>43943</v>
      </c>
      <c r="C19" s="5">
        <v>7651.4301919999989</v>
      </c>
      <c r="D19" s="5">
        <v>7217.152399999999</v>
      </c>
      <c r="E19" s="5">
        <v>434.27779199999992</v>
      </c>
    </row>
    <row r="20" spans="1:5" x14ac:dyDescent="0.3">
      <c r="A20" s="3">
        <v>18</v>
      </c>
      <c r="B20" s="4">
        <f t="shared" si="0"/>
        <v>43950</v>
      </c>
      <c r="C20" s="5">
        <v>8324.1794699999991</v>
      </c>
      <c r="D20" s="5">
        <v>7787.0374999999995</v>
      </c>
      <c r="E20" s="5">
        <v>537.14197000000001</v>
      </c>
    </row>
    <row r="21" spans="1:5" x14ac:dyDescent="0.3">
      <c r="A21" s="3">
        <v>19</v>
      </c>
      <c r="B21" s="4">
        <f t="shared" si="0"/>
        <v>43957</v>
      </c>
      <c r="C21" s="5">
        <v>8492.9153000000006</v>
      </c>
      <c r="D21" s="5">
        <v>7899.6365000000014</v>
      </c>
      <c r="E21" s="5">
        <v>593.27880000000005</v>
      </c>
    </row>
    <row r="22" spans="1:5" x14ac:dyDescent="0.3">
      <c r="A22" s="3">
        <v>20</v>
      </c>
      <c r="B22" s="4">
        <f t="shared" si="0"/>
        <v>43964</v>
      </c>
      <c r="C22" s="5">
        <v>8631.1191199999994</v>
      </c>
      <c r="D22" s="5">
        <v>8106.9947999999995</v>
      </c>
      <c r="E22" s="5">
        <v>524.12432000000001</v>
      </c>
    </row>
    <row r="23" spans="1:5" x14ac:dyDescent="0.3">
      <c r="A23" s="3">
        <v>21</v>
      </c>
      <c r="B23" s="4">
        <f t="shared" si="0"/>
        <v>43971</v>
      </c>
      <c r="C23" s="5">
        <v>8814.3136090000007</v>
      </c>
      <c r="D23" s="5">
        <v>8171.6635000000006</v>
      </c>
      <c r="E23" s="5">
        <v>642.65010899999993</v>
      </c>
    </row>
    <row r="24" spans="1:5" x14ac:dyDescent="0.3">
      <c r="A24" s="3">
        <v>22</v>
      </c>
      <c r="B24" s="4">
        <f t="shared" si="0"/>
        <v>43978</v>
      </c>
      <c r="C24" s="5">
        <v>9909.6464599999981</v>
      </c>
      <c r="D24" s="5">
        <v>9082.6431999999986</v>
      </c>
      <c r="E24" s="5">
        <v>827.00326000000007</v>
      </c>
    </row>
    <row r="25" spans="1:5" x14ac:dyDescent="0.3">
      <c r="A25" s="3">
        <v>23</v>
      </c>
      <c r="B25" s="4">
        <f t="shared" si="0"/>
        <v>43985</v>
      </c>
      <c r="C25" s="5">
        <v>10199.558349999999</v>
      </c>
      <c r="D25" s="5">
        <v>9114.9419999999991</v>
      </c>
      <c r="E25" s="5">
        <v>1084.61635</v>
      </c>
    </row>
    <row r="26" spans="1:5" x14ac:dyDescent="0.3">
      <c r="A26" s="3">
        <v>24</v>
      </c>
      <c r="B26" s="4">
        <f t="shared" si="0"/>
        <v>43992</v>
      </c>
      <c r="C26" s="5">
        <v>11111.31618</v>
      </c>
      <c r="D26" s="5">
        <v>10194.2413</v>
      </c>
      <c r="E26" s="5">
        <v>917.07487999999989</v>
      </c>
    </row>
    <row r="27" spans="1:5" x14ac:dyDescent="0.3">
      <c r="A27" s="3">
        <v>25</v>
      </c>
      <c r="B27" s="4">
        <f t="shared" si="0"/>
        <v>43999</v>
      </c>
      <c r="C27" s="5">
        <v>12093.550319999998</v>
      </c>
      <c r="D27" s="5">
        <v>11153.754199999999</v>
      </c>
      <c r="E27" s="5">
        <v>939.79611999999986</v>
      </c>
    </row>
    <row r="28" spans="1:5" x14ac:dyDescent="0.3">
      <c r="A28" s="3">
        <v>26</v>
      </c>
      <c r="B28" s="4">
        <v>44006</v>
      </c>
      <c r="C28" s="5">
        <v>12688.39969</v>
      </c>
      <c r="D28" s="5">
        <v>11752.287700000001</v>
      </c>
      <c r="E28" s="5">
        <v>936.11198999999999</v>
      </c>
    </row>
    <row r="29" spans="1:5" x14ac:dyDescent="0.3">
      <c r="A29" s="3">
        <v>27</v>
      </c>
      <c r="B29" s="4">
        <v>44013</v>
      </c>
      <c r="C29" s="5">
        <v>13997.166070000001</v>
      </c>
      <c r="D29" s="5">
        <v>13023.193000000001</v>
      </c>
      <c r="E29" s="5">
        <v>973.97307000000001</v>
      </c>
    </row>
    <row r="30" spans="1:5" x14ac:dyDescent="0.3">
      <c r="A30" s="3">
        <v>28</v>
      </c>
      <c r="B30" s="4">
        <v>44020</v>
      </c>
      <c r="C30" s="5">
        <v>15178.16438</v>
      </c>
      <c r="D30" s="5">
        <v>14313.528</v>
      </c>
      <c r="E30" s="5">
        <v>864.63638000000014</v>
      </c>
    </row>
    <row r="31" spans="1:5" x14ac:dyDescent="0.3">
      <c r="A31" s="3">
        <v>29</v>
      </c>
      <c r="B31" s="4">
        <v>44027</v>
      </c>
      <c r="C31" s="5">
        <v>16478.273850000001</v>
      </c>
      <c r="D31" s="5">
        <v>15662.6378</v>
      </c>
      <c r="E31" s="5">
        <v>815.63604999999995</v>
      </c>
    </row>
    <row r="32" spans="1:5" x14ac:dyDescent="0.3">
      <c r="A32" s="3">
        <v>30</v>
      </c>
      <c r="B32" s="4">
        <v>44034</v>
      </c>
      <c r="C32" s="5">
        <v>15472.575989999999</v>
      </c>
      <c r="D32" s="5">
        <v>14677.2359</v>
      </c>
      <c r="E32" s="5">
        <v>795.34009000000003</v>
      </c>
    </row>
    <row r="33" spans="1:5" x14ac:dyDescent="0.3">
      <c r="A33" s="3">
        <v>31</v>
      </c>
      <c r="B33" s="4">
        <v>44041</v>
      </c>
      <c r="C33" s="5">
        <v>14473.075220000001</v>
      </c>
      <c r="D33" s="5">
        <v>13651.287700000001</v>
      </c>
      <c r="E33" s="5">
        <v>821.78752000000009</v>
      </c>
    </row>
    <row r="34" spans="1:5" x14ac:dyDescent="0.3">
      <c r="A34" s="3">
        <v>32</v>
      </c>
      <c r="B34" s="4">
        <v>44048</v>
      </c>
      <c r="C34" s="5">
        <v>12896.472040000001</v>
      </c>
      <c r="D34" s="5">
        <v>12093.875400000001</v>
      </c>
      <c r="E34" s="5">
        <v>802.59663999999998</v>
      </c>
    </row>
    <row r="35" spans="1:5" x14ac:dyDescent="0.3">
      <c r="A35" s="3">
        <v>33</v>
      </c>
      <c r="B35" s="4">
        <v>44055</v>
      </c>
      <c r="C35" s="5">
        <v>11828.915499999999</v>
      </c>
      <c r="D35" s="5">
        <v>10967.9257</v>
      </c>
      <c r="E35" s="5">
        <v>860.98980000000006</v>
      </c>
    </row>
    <row r="36" spans="1:5" x14ac:dyDescent="0.3">
      <c r="A36" s="3">
        <v>34</v>
      </c>
      <c r="B36" s="4">
        <v>44062</v>
      </c>
      <c r="C36" s="5">
        <v>11758.210810000002</v>
      </c>
      <c r="D36" s="5">
        <v>10621.470400000002</v>
      </c>
      <c r="E36" s="5">
        <v>1136.7404099999999</v>
      </c>
    </row>
    <row r="37" spans="1:5" x14ac:dyDescent="0.3">
      <c r="A37" s="3">
        <v>35</v>
      </c>
      <c r="B37" s="4">
        <v>44069</v>
      </c>
      <c r="C37" s="5">
        <v>10625.387859999999</v>
      </c>
      <c r="D37" s="5">
        <v>9464.5214999999989</v>
      </c>
      <c r="E37" s="5">
        <v>1160.86636</v>
      </c>
    </row>
    <row r="38" spans="1:5" x14ac:dyDescent="0.3">
      <c r="A38" s="3">
        <v>36</v>
      </c>
      <c r="B38" s="4">
        <v>44076</v>
      </c>
      <c r="C38" s="5">
        <v>10769.9573</v>
      </c>
      <c r="D38" s="5">
        <v>9582.5506999999998</v>
      </c>
      <c r="E38" s="5">
        <v>1187.4066</v>
      </c>
    </row>
    <row r="39" spans="1:5" x14ac:dyDescent="0.3">
      <c r="A39" s="3">
        <v>37</v>
      </c>
      <c r="B39" s="4">
        <v>44083</v>
      </c>
      <c r="C39" s="5">
        <v>9535.9389200000005</v>
      </c>
      <c r="D39" s="5">
        <v>8470.5974000000006</v>
      </c>
      <c r="E39" s="5">
        <v>1065.3415199999999</v>
      </c>
    </row>
    <row r="40" spans="1:5" x14ac:dyDescent="0.3">
      <c r="A40" s="3">
        <v>38</v>
      </c>
      <c r="B40" s="4">
        <v>44090</v>
      </c>
      <c r="C40" s="5">
        <v>9501.1469899999993</v>
      </c>
      <c r="D40" s="5">
        <v>8447.8364000000001</v>
      </c>
      <c r="E40" s="5">
        <v>1053.3105899999998</v>
      </c>
    </row>
    <row r="41" spans="1:5" x14ac:dyDescent="0.3">
      <c r="A41" s="3">
        <v>39</v>
      </c>
      <c r="B41" s="4">
        <v>44097</v>
      </c>
      <c r="C41" s="5">
        <v>9634.535679999999</v>
      </c>
      <c r="D41" s="5">
        <v>8443.5794999999998</v>
      </c>
      <c r="E41" s="5">
        <v>1190.9561799999999</v>
      </c>
    </row>
    <row r="42" spans="1:5" x14ac:dyDescent="0.3">
      <c r="A42" s="3">
        <v>40</v>
      </c>
      <c r="B42" s="4">
        <v>44104</v>
      </c>
      <c r="C42" s="5">
        <v>9679.0628900000011</v>
      </c>
      <c r="D42" s="5">
        <v>8583.4909000000007</v>
      </c>
      <c r="E42" s="5">
        <v>1095.5719899999999</v>
      </c>
    </row>
    <row r="43" spans="1:5" x14ac:dyDescent="0.3">
      <c r="A43" s="3">
        <v>41</v>
      </c>
      <c r="B43" s="4">
        <v>44111</v>
      </c>
      <c r="C43" s="5">
        <v>9961.5561600000001</v>
      </c>
      <c r="D43" s="5">
        <v>8777.4298999999992</v>
      </c>
      <c r="E43" s="5">
        <v>1184.1262600000002</v>
      </c>
    </row>
    <row r="44" spans="1:5" x14ac:dyDescent="0.3">
      <c r="A44" s="3">
        <v>42</v>
      </c>
      <c r="B44" s="4">
        <v>44118</v>
      </c>
      <c r="C44" s="5">
        <v>10143.575010000002</v>
      </c>
      <c r="D44" s="5">
        <v>9037.4697000000015</v>
      </c>
      <c r="E44" s="5">
        <v>1106.1053100000001</v>
      </c>
    </row>
    <row r="45" spans="1:5" x14ac:dyDescent="0.3">
      <c r="A45" s="3">
        <v>43</v>
      </c>
      <c r="B45" s="4">
        <v>44125</v>
      </c>
      <c r="C45" s="5">
        <v>9628.054460000003</v>
      </c>
      <c r="D45" s="5">
        <v>8529.0077000000019</v>
      </c>
      <c r="E45" s="5">
        <v>1099.0467600000002</v>
      </c>
    </row>
    <row r="46" spans="1:5" x14ac:dyDescent="0.3">
      <c r="A46" s="3">
        <v>44</v>
      </c>
      <c r="B46" s="4">
        <v>44126</v>
      </c>
      <c r="C46" s="5">
        <v>9536.3981649906509</v>
      </c>
      <c r="D46" s="5">
        <v>8426.0744113602486</v>
      </c>
      <c r="E46" s="5">
        <v>1110.3237536304016</v>
      </c>
    </row>
    <row r="47" spans="1:5" x14ac:dyDescent="0.3">
      <c r="A47" s="47" t="s">
        <v>48</v>
      </c>
      <c r="B47" s="47"/>
      <c r="C47" s="30">
        <f>SUM(C3:C46)</f>
        <v>446845.12747199065</v>
      </c>
      <c r="D47" s="30">
        <f t="shared" ref="D47:E47" si="1">SUM(D3:D46)</f>
        <v>407376.3425113603</v>
      </c>
      <c r="E47" s="30">
        <f t="shared" si="1"/>
        <v>39468.784960630401</v>
      </c>
    </row>
    <row r="48" spans="1:5" x14ac:dyDescent="0.3">
      <c r="A48" s="16"/>
      <c r="B48" s="16"/>
      <c r="C48" s="19"/>
      <c r="D48" s="20"/>
      <c r="E48" s="20"/>
    </row>
    <row r="49" spans="1:7" x14ac:dyDescent="0.3">
      <c r="A49" s="21" t="s">
        <v>26</v>
      </c>
      <c r="B49" s="17"/>
      <c r="C49" s="18"/>
      <c r="D49" s="15"/>
      <c r="E49" s="15"/>
    </row>
    <row r="50" spans="1:7" x14ac:dyDescent="0.3">
      <c r="A50" s="22" t="s">
        <v>49</v>
      </c>
      <c r="B50" s="23"/>
      <c r="C50" s="31">
        <v>49250.570816872583</v>
      </c>
      <c r="D50" s="24"/>
      <c r="E50" s="25"/>
      <c r="F50" s="26"/>
      <c r="G50" s="26"/>
    </row>
    <row r="51" spans="1:7" x14ac:dyDescent="0.3">
      <c r="A51" s="21" t="s">
        <v>24</v>
      </c>
      <c r="B51" s="27"/>
      <c r="C51" s="28"/>
      <c r="D51" s="26"/>
      <c r="E51" s="26"/>
      <c r="F51" s="26"/>
      <c r="G51" s="26"/>
    </row>
    <row r="52" spans="1:7" x14ac:dyDescent="0.3">
      <c r="A52" s="22" t="s">
        <v>49</v>
      </c>
      <c r="B52" s="23"/>
      <c r="C52" s="31">
        <v>42470.442427165399</v>
      </c>
      <c r="D52" s="26"/>
      <c r="E52" s="29"/>
      <c r="F52" s="26"/>
      <c r="G52" s="26"/>
    </row>
    <row r="53" spans="1:7" x14ac:dyDescent="0.3">
      <c r="E53" s="1"/>
    </row>
    <row r="54" spans="1:7" x14ac:dyDescent="0.3">
      <c r="E54" s="1"/>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9" spans="5:5" x14ac:dyDescent="0.3">
      <c r="E79" s="1"/>
    </row>
  </sheetData>
  <mergeCells count="3">
    <mergeCell ref="C1:E1"/>
    <mergeCell ref="A1:B2"/>
    <mergeCell ref="A47:B4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9"/>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6"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1467.68</v>
      </c>
      <c r="G21" s="5">
        <v>990.76750000000004</v>
      </c>
      <c r="H21" s="5">
        <v>715.94090000000006</v>
      </c>
      <c r="I21" s="5">
        <v>229.1687</v>
      </c>
      <c r="J21" s="5">
        <v>542.76319999999998</v>
      </c>
      <c r="K21" s="5">
        <v>842.96680000000003</v>
      </c>
      <c r="L21" s="5">
        <v>7899.6365000000014</v>
      </c>
    </row>
    <row r="22" spans="1:12" x14ac:dyDescent="0.3">
      <c r="A22" s="3">
        <v>20</v>
      </c>
      <c r="B22" s="4">
        <f t="shared" si="0"/>
        <v>43964</v>
      </c>
      <c r="C22" s="5">
        <v>1296.9100000000001</v>
      </c>
      <c r="D22" s="5">
        <v>478.82580000000002</v>
      </c>
      <c r="E22" s="5">
        <v>1354.66</v>
      </c>
      <c r="F22" s="5">
        <v>1461.71</v>
      </c>
      <c r="G22" s="5">
        <v>1004.54</v>
      </c>
      <c r="H22" s="5">
        <v>743.11360000000002</v>
      </c>
      <c r="I22" s="5">
        <v>214.54259999999999</v>
      </c>
      <c r="J22" s="5">
        <v>582.57270000000005</v>
      </c>
      <c r="K22" s="5">
        <v>970.12009999999998</v>
      </c>
      <c r="L22" s="5">
        <v>8106.9947999999995</v>
      </c>
    </row>
    <row r="23" spans="1:12" x14ac:dyDescent="0.3">
      <c r="A23" s="3">
        <v>21</v>
      </c>
      <c r="B23" s="4">
        <f t="shared" si="0"/>
        <v>43971</v>
      </c>
      <c r="C23" s="5">
        <v>1415.89</v>
      </c>
      <c r="D23" s="5">
        <v>455.95670000000001</v>
      </c>
      <c r="E23" s="5">
        <v>1408.06</v>
      </c>
      <c r="F23" s="5">
        <v>1442.3</v>
      </c>
      <c r="G23" s="5">
        <v>944.90980000000002</v>
      </c>
      <c r="H23" s="5">
        <v>652.35180000000003</v>
      </c>
      <c r="I23" s="5">
        <v>208.62790000000001</v>
      </c>
      <c r="J23" s="5">
        <v>530.77729999999997</v>
      </c>
      <c r="K23" s="5">
        <v>1112.79</v>
      </c>
      <c r="L23" s="5">
        <v>8171.6635000000006</v>
      </c>
    </row>
    <row r="24" spans="1:12" x14ac:dyDescent="0.3">
      <c r="A24" s="32">
        <v>22</v>
      </c>
      <c r="B24" s="4">
        <f t="shared" si="0"/>
        <v>43978</v>
      </c>
      <c r="C24" s="32">
        <v>1563.24</v>
      </c>
      <c r="D24" s="32">
        <v>530.90689999999995</v>
      </c>
      <c r="E24" s="32">
        <v>1504.52</v>
      </c>
      <c r="F24" s="32">
        <v>1591.79</v>
      </c>
      <c r="G24" s="32">
        <v>1030.03</v>
      </c>
      <c r="H24" s="32">
        <v>763.21759999999995</v>
      </c>
      <c r="I24" s="32">
        <v>251.3322</v>
      </c>
      <c r="J24" s="32">
        <v>626.99649999999997</v>
      </c>
      <c r="K24" s="32">
        <v>1220.6099999999999</v>
      </c>
      <c r="L24" s="32">
        <v>9082.6431999999986</v>
      </c>
    </row>
    <row r="25" spans="1:12" x14ac:dyDescent="0.3">
      <c r="A25" s="32">
        <v>23</v>
      </c>
      <c r="B25" s="4">
        <f t="shared" si="0"/>
        <v>43985</v>
      </c>
      <c r="C25" s="32">
        <v>1573.97</v>
      </c>
      <c r="D25" s="32">
        <v>567.28229999999996</v>
      </c>
      <c r="E25" s="32">
        <v>1440.63</v>
      </c>
      <c r="F25" s="32">
        <v>1586.74</v>
      </c>
      <c r="G25" s="32">
        <v>1029.6600000000001</v>
      </c>
      <c r="H25" s="32">
        <v>775.65419999999995</v>
      </c>
      <c r="I25" s="32">
        <v>247.2602</v>
      </c>
      <c r="J25" s="32">
        <v>565.36530000000005</v>
      </c>
      <c r="K25" s="32">
        <v>1328.38</v>
      </c>
      <c r="L25" s="32">
        <v>9114.9419999999991</v>
      </c>
    </row>
    <row r="26" spans="1:12" x14ac:dyDescent="0.3">
      <c r="A26" s="32">
        <v>24</v>
      </c>
      <c r="B26" s="4">
        <f t="shared" si="0"/>
        <v>43992</v>
      </c>
      <c r="C26" s="32">
        <v>1878.67</v>
      </c>
      <c r="D26" s="32">
        <v>566.14909999999998</v>
      </c>
      <c r="E26" s="32">
        <v>1776.7</v>
      </c>
      <c r="F26" s="32">
        <v>1682.88</v>
      </c>
      <c r="G26" s="32">
        <v>1132.33</v>
      </c>
      <c r="H26" s="32">
        <v>727.56889999999999</v>
      </c>
      <c r="I26" s="32">
        <v>286.91460000000001</v>
      </c>
      <c r="J26" s="32">
        <v>682.88869999999997</v>
      </c>
      <c r="K26" s="32">
        <v>1460.14</v>
      </c>
      <c r="L26" s="32">
        <v>10194.2413</v>
      </c>
    </row>
    <row r="27" spans="1:12" x14ac:dyDescent="0.3">
      <c r="A27" s="32">
        <v>25</v>
      </c>
      <c r="B27" s="4">
        <f t="shared" si="0"/>
        <v>43999</v>
      </c>
      <c r="C27" s="32">
        <v>2065.58</v>
      </c>
      <c r="D27" s="32">
        <v>587.94979999999998</v>
      </c>
      <c r="E27" s="32">
        <v>2235.8000000000002</v>
      </c>
      <c r="F27" s="32">
        <v>1810.59</v>
      </c>
      <c r="G27" s="32">
        <v>1147.1199999999999</v>
      </c>
      <c r="H27" s="32">
        <v>862.32069999999999</v>
      </c>
      <c r="I27" s="32">
        <v>292.5095</v>
      </c>
      <c r="J27" s="32">
        <v>720.42420000000004</v>
      </c>
      <c r="K27" s="32">
        <v>1431.46</v>
      </c>
      <c r="L27" s="32">
        <v>11153.754199999999</v>
      </c>
    </row>
    <row r="28" spans="1:12" x14ac:dyDescent="0.3">
      <c r="A28" s="32">
        <v>26</v>
      </c>
      <c r="B28" s="4">
        <f t="shared" si="0"/>
        <v>44006</v>
      </c>
      <c r="C28" s="32">
        <v>2268.38</v>
      </c>
      <c r="D28" s="32">
        <v>549.61680000000001</v>
      </c>
      <c r="E28" s="32">
        <v>2657.06</v>
      </c>
      <c r="F28" s="32">
        <v>1871.27</v>
      </c>
      <c r="G28" s="32">
        <v>1127.33</v>
      </c>
      <c r="H28" s="32">
        <v>852.3963</v>
      </c>
      <c r="I28" s="32">
        <v>239.06</v>
      </c>
      <c r="J28" s="32">
        <v>785.06460000000004</v>
      </c>
      <c r="K28" s="32">
        <v>1402.11</v>
      </c>
      <c r="L28" s="32">
        <v>11752.287700000001</v>
      </c>
    </row>
    <row r="29" spans="1:12" x14ac:dyDescent="0.3">
      <c r="A29" s="32">
        <v>27</v>
      </c>
      <c r="B29" s="4">
        <f t="shared" si="0"/>
        <v>44013</v>
      </c>
      <c r="C29" s="32">
        <v>2754.41</v>
      </c>
      <c r="D29" s="32">
        <v>660.06169999999997</v>
      </c>
      <c r="E29" s="32">
        <v>2981.1</v>
      </c>
      <c r="F29" s="32">
        <v>2177.6</v>
      </c>
      <c r="G29" s="32">
        <v>1192.3499999999999</v>
      </c>
      <c r="H29" s="32">
        <v>919.80989999999997</v>
      </c>
      <c r="I29" s="32">
        <v>277.0829</v>
      </c>
      <c r="J29" s="32">
        <v>746.87850000000003</v>
      </c>
      <c r="K29" s="32">
        <v>1313.9</v>
      </c>
      <c r="L29" s="32">
        <v>13023.193000000001</v>
      </c>
    </row>
    <row r="30" spans="1:12" x14ac:dyDescent="0.3">
      <c r="A30" s="32">
        <v>28</v>
      </c>
      <c r="B30" s="4">
        <f t="shared" si="0"/>
        <v>44020</v>
      </c>
      <c r="C30" s="32">
        <v>2857.09</v>
      </c>
      <c r="D30" s="32">
        <v>730.59730000000002</v>
      </c>
      <c r="E30" s="32">
        <v>3428.26</v>
      </c>
      <c r="F30" s="32">
        <v>2491.4299999999998</v>
      </c>
      <c r="G30" s="32">
        <v>1229.04</v>
      </c>
      <c r="H30" s="32">
        <v>1014.9</v>
      </c>
      <c r="I30" s="32">
        <v>259.8621</v>
      </c>
      <c r="J30" s="32">
        <v>879.87860000000001</v>
      </c>
      <c r="K30" s="32">
        <v>1422.47</v>
      </c>
      <c r="L30" s="32">
        <v>14313.528</v>
      </c>
    </row>
    <row r="31" spans="1:12" x14ac:dyDescent="0.3">
      <c r="A31" s="32">
        <v>29</v>
      </c>
      <c r="B31" s="4">
        <f t="shared" si="0"/>
        <v>44027</v>
      </c>
      <c r="C31" s="32">
        <v>2902.44</v>
      </c>
      <c r="D31" s="32">
        <v>953.57920000000001</v>
      </c>
      <c r="E31" s="32">
        <v>3615.7</v>
      </c>
      <c r="F31" s="32">
        <v>3028.86</v>
      </c>
      <c r="G31" s="32">
        <v>1376.17</v>
      </c>
      <c r="H31" s="32">
        <v>1205.8900000000001</v>
      </c>
      <c r="I31" s="32">
        <v>371.78289999999998</v>
      </c>
      <c r="J31" s="32">
        <v>971.60569999999996</v>
      </c>
      <c r="K31" s="32">
        <v>1236.6099999999999</v>
      </c>
      <c r="L31" s="32">
        <v>15662.6378</v>
      </c>
    </row>
    <row r="32" spans="1:12" x14ac:dyDescent="0.3">
      <c r="A32" s="32">
        <v>30</v>
      </c>
      <c r="B32" s="4">
        <f t="shared" si="0"/>
        <v>44034</v>
      </c>
      <c r="C32" s="32">
        <v>2504.5100000000002</v>
      </c>
      <c r="D32" s="32">
        <v>1043.98</v>
      </c>
      <c r="E32" s="32">
        <v>3131.12</v>
      </c>
      <c r="F32" s="32">
        <v>2994.57</v>
      </c>
      <c r="G32" s="32">
        <v>1343.62</v>
      </c>
      <c r="H32" s="32">
        <v>1253.05</v>
      </c>
      <c r="I32" s="32">
        <v>325.4513</v>
      </c>
      <c r="J32" s="32">
        <v>890.40459999999996</v>
      </c>
      <c r="K32" s="32">
        <v>1190.53</v>
      </c>
      <c r="L32" s="32">
        <v>14677.2359</v>
      </c>
    </row>
    <row r="33" spans="1:12" x14ac:dyDescent="0.3">
      <c r="A33" s="32">
        <v>31</v>
      </c>
      <c r="B33" s="4">
        <f t="shared" si="0"/>
        <v>44041</v>
      </c>
      <c r="C33" s="32">
        <v>2209.59</v>
      </c>
      <c r="D33" s="32">
        <v>1028.6099999999999</v>
      </c>
      <c r="E33" s="32">
        <v>2714.47</v>
      </c>
      <c r="F33" s="32">
        <v>2873.59</v>
      </c>
      <c r="G33" s="32">
        <v>1304.48</v>
      </c>
      <c r="H33" s="32">
        <v>1180.1099999999999</v>
      </c>
      <c r="I33" s="32">
        <v>328.7183</v>
      </c>
      <c r="J33" s="32">
        <v>885.10940000000005</v>
      </c>
      <c r="K33" s="32">
        <v>1126.6099999999999</v>
      </c>
      <c r="L33" s="32">
        <v>13651.287700000001</v>
      </c>
    </row>
    <row r="34" spans="1:12" x14ac:dyDescent="0.3">
      <c r="A34" s="32">
        <v>32</v>
      </c>
      <c r="B34" s="4">
        <f t="shared" si="0"/>
        <v>44048</v>
      </c>
      <c r="C34" s="32">
        <v>1864.77</v>
      </c>
      <c r="D34" s="32">
        <v>934.0711</v>
      </c>
      <c r="E34" s="32">
        <v>2233.9699999999998</v>
      </c>
      <c r="F34" s="32">
        <v>2464.7399999999998</v>
      </c>
      <c r="G34" s="32">
        <v>1288.6300000000001</v>
      </c>
      <c r="H34" s="32">
        <v>1032.97</v>
      </c>
      <c r="I34" s="32">
        <v>402.33269999999999</v>
      </c>
      <c r="J34" s="32">
        <v>790.77160000000003</v>
      </c>
      <c r="K34" s="32">
        <v>1081.6199999999999</v>
      </c>
      <c r="L34" s="32">
        <v>12093.875400000001</v>
      </c>
    </row>
    <row r="35" spans="1:12" x14ac:dyDescent="0.3">
      <c r="A35" s="32">
        <v>33</v>
      </c>
      <c r="B35" s="4">
        <f t="shared" si="0"/>
        <v>44055</v>
      </c>
      <c r="C35" s="32">
        <v>1660.77</v>
      </c>
      <c r="D35" s="32">
        <v>810.92370000000005</v>
      </c>
      <c r="E35" s="32">
        <v>1964.88</v>
      </c>
      <c r="F35" s="32">
        <v>2164.81</v>
      </c>
      <c r="G35" s="32">
        <v>1253.97</v>
      </c>
      <c r="H35" s="32">
        <v>987.07579999999996</v>
      </c>
      <c r="I35" s="32">
        <v>337.10820000000001</v>
      </c>
      <c r="J35" s="32">
        <v>792.67960000000005</v>
      </c>
      <c r="K35" s="32">
        <v>995.70839999999998</v>
      </c>
      <c r="L35" s="32">
        <v>10967.9257</v>
      </c>
    </row>
    <row r="36" spans="1:12" x14ac:dyDescent="0.3">
      <c r="A36" s="32">
        <v>34</v>
      </c>
      <c r="B36" s="4">
        <f t="shared" si="0"/>
        <v>44062</v>
      </c>
      <c r="C36" s="32">
        <v>1701.13</v>
      </c>
      <c r="D36" s="32">
        <v>782.90710000000001</v>
      </c>
      <c r="E36" s="32">
        <v>1884.44</v>
      </c>
      <c r="F36" s="32">
        <v>2000.93</v>
      </c>
      <c r="G36" s="32">
        <v>1128.51</v>
      </c>
      <c r="H36" s="32">
        <v>924.3075</v>
      </c>
      <c r="I36" s="32">
        <v>363.94589999999999</v>
      </c>
      <c r="J36" s="32">
        <v>761.42989999999998</v>
      </c>
      <c r="K36" s="32">
        <v>1073.8699999999999</v>
      </c>
      <c r="L36" s="32">
        <v>10621.470400000002</v>
      </c>
    </row>
    <row r="37" spans="1:12" x14ac:dyDescent="0.3">
      <c r="A37" s="32">
        <v>35</v>
      </c>
      <c r="B37" s="4">
        <f t="shared" si="0"/>
        <v>44069</v>
      </c>
      <c r="C37" s="32">
        <v>1464.29</v>
      </c>
      <c r="D37" s="32">
        <v>699.51750000000004</v>
      </c>
      <c r="E37" s="32">
        <v>1616.85</v>
      </c>
      <c r="F37" s="32">
        <v>1829.48</v>
      </c>
      <c r="G37" s="32">
        <v>1119.18</v>
      </c>
      <c r="H37" s="32">
        <v>776.67619999999999</v>
      </c>
      <c r="I37" s="32">
        <v>323.28519999999997</v>
      </c>
      <c r="J37" s="32">
        <v>635.42150000000004</v>
      </c>
      <c r="K37" s="32">
        <v>999.8211</v>
      </c>
      <c r="L37" s="32">
        <v>9464.5214999999989</v>
      </c>
    </row>
    <row r="38" spans="1:12" x14ac:dyDescent="0.3">
      <c r="A38" s="32">
        <v>36</v>
      </c>
      <c r="B38" s="4">
        <f t="shared" si="0"/>
        <v>44076</v>
      </c>
      <c r="C38" s="32">
        <v>1551.25</v>
      </c>
      <c r="D38" s="32">
        <v>614.38800000000003</v>
      </c>
      <c r="E38" s="32">
        <v>1617.71</v>
      </c>
      <c r="F38" s="32">
        <v>1805.37</v>
      </c>
      <c r="G38" s="32">
        <v>1169.4100000000001</v>
      </c>
      <c r="H38" s="32">
        <v>850.86829999999998</v>
      </c>
      <c r="I38" s="32">
        <v>324.23250000000002</v>
      </c>
      <c r="J38" s="32">
        <v>656.37779999999998</v>
      </c>
      <c r="K38" s="32">
        <v>992.94410000000005</v>
      </c>
      <c r="L38" s="32">
        <v>9582.5506999999998</v>
      </c>
    </row>
    <row r="39" spans="1:12" x14ac:dyDescent="0.3">
      <c r="A39" s="32">
        <v>37</v>
      </c>
      <c r="B39" s="4">
        <f t="shared" si="0"/>
        <v>44083</v>
      </c>
      <c r="C39" s="32">
        <v>1349</v>
      </c>
      <c r="D39" s="32">
        <v>570.67020000000002</v>
      </c>
      <c r="E39" s="32">
        <v>1450.62</v>
      </c>
      <c r="F39" s="32">
        <v>1529.42</v>
      </c>
      <c r="G39" s="32">
        <v>1060.19</v>
      </c>
      <c r="H39" s="32">
        <v>755.7704</v>
      </c>
      <c r="I39" s="32">
        <v>287.93459999999999</v>
      </c>
      <c r="J39" s="32">
        <v>587.73440000000005</v>
      </c>
      <c r="K39" s="32">
        <v>879.25779999999997</v>
      </c>
      <c r="L39" s="32">
        <v>8470.5974000000006</v>
      </c>
    </row>
    <row r="40" spans="1:12" x14ac:dyDescent="0.3">
      <c r="A40" s="32">
        <v>38</v>
      </c>
      <c r="B40" s="4">
        <f t="shared" si="0"/>
        <v>44090</v>
      </c>
      <c r="C40" s="32">
        <v>1334.87</v>
      </c>
      <c r="D40" s="32">
        <v>549.28179999999998</v>
      </c>
      <c r="E40" s="32">
        <v>1365.94</v>
      </c>
      <c r="F40" s="32">
        <v>1628.31</v>
      </c>
      <c r="G40" s="32">
        <v>1046.05</v>
      </c>
      <c r="H40" s="32">
        <v>753.9683</v>
      </c>
      <c r="I40" s="32">
        <v>294.99430000000001</v>
      </c>
      <c r="J40" s="32">
        <v>635.33969999999999</v>
      </c>
      <c r="K40" s="32">
        <v>839.08230000000003</v>
      </c>
      <c r="L40" s="32">
        <v>8447.8364000000001</v>
      </c>
    </row>
    <row r="41" spans="1:12" x14ac:dyDescent="0.3">
      <c r="A41" s="32">
        <v>39</v>
      </c>
      <c r="B41" s="4">
        <f t="shared" si="0"/>
        <v>44097</v>
      </c>
      <c r="C41" s="32">
        <v>1388.04</v>
      </c>
      <c r="D41" s="32">
        <v>596.66279999999995</v>
      </c>
      <c r="E41" s="32">
        <v>1372</v>
      </c>
      <c r="F41" s="32">
        <v>1596.89</v>
      </c>
      <c r="G41" s="32">
        <v>1011.45</v>
      </c>
      <c r="H41" s="32">
        <v>731.82830000000001</v>
      </c>
      <c r="I41" s="32">
        <v>292.10039999999998</v>
      </c>
      <c r="J41" s="32">
        <v>605.67989999999998</v>
      </c>
      <c r="K41" s="32">
        <v>848.92809999999997</v>
      </c>
      <c r="L41" s="32">
        <v>8443.5794999999998</v>
      </c>
    </row>
    <row r="42" spans="1:12" x14ac:dyDescent="0.3">
      <c r="A42" s="32">
        <v>40</v>
      </c>
      <c r="B42" s="4">
        <f t="shared" si="0"/>
        <v>44104</v>
      </c>
      <c r="C42" s="32">
        <v>1413.65</v>
      </c>
      <c r="D42" s="32">
        <v>567.75329999999997</v>
      </c>
      <c r="E42" s="32">
        <v>1379.19</v>
      </c>
      <c r="F42" s="32">
        <v>1614.41</v>
      </c>
      <c r="G42" s="32">
        <v>1028</v>
      </c>
      <c r="H42" s="32">
        <v>700.31299999999999</v>
      </c>
      <c r="I42" s="32">
        <v>289.89929999999998</v>
      </c>
      <c r="J42" s="32">
        <v>632.93700000000001</v>
      </c>
      <c r="K42" s="32">
        <v>957.3383</v>
      </c>
      <c r="L42" s="32">
        <v>8583.4909000000007</v>
      </c>
    </row>
    <row r="43" spans="1:12" x14ac:dyDescent="0.3">
      <c r="A43" s="32">
        <v>41</v>
      </c>
      <c r="B43" s="4">
        <f t="shared" si="0"/>
        <v>44111</v>
      </c>
      <c r="C43" s="32">
        <v>1453.22</v>
      </c>
      <c r="D43" s="32">
        <v>574.42160000000001</v>
      </c>
      <c r="E43" s="32">
        <v>1439.65</v>
      </c>
      <c r="F43" s="32">
        <v>1658.44</v>
      </c>
      <c r="G43" s="32">
        <v>1101.53</v>
      </c>
      <c r="H43" s="32">
        <v>824.50319999999999</v>
      </c>
      <c r="I43" s="32">
        <v>257.1893</v>
      </c>
      <c r="J43" s="32">
        <v>581.48389999999995</v>
      </c>
      <c r="K43" s="32">
        <v>886.99189999999999</v>
      </c>
      <c r="L43" s="32">
        <v>8777.4298999999992</v>
      </c>
    </row>
    <row r="44" spans="1:12" x14ac:dyDescent="0.3">
      <c r="A44" s="32">
        <v>42</v>
      </c>
      <c r="B44" s="4">
        <f t="shared" si="0"/>
        <v>44118</v>
      </c>
      <c r="C44" s="32">
        <v>1429.21</v>
      </c>
      <c r="D44" s="32">
        <v>597.68970000000002</v>
      </c>
      <c r="E44" s="32">
        <v>1479.23</v>
      </c>
      <c r="F44" s="32">
        <v>1634.04</v>
      </c>
      <c r="G44" s="32">
        <v>1186.71</v>
      </c>
      <c r="H44" s="32">
        <v>823.0127</v>
      </c>
      <c r="I44" s="32">
        <v>295.40379999999999</v>
      </c>
      <c r="J44" s="32">
        <v>727.98350000000005</v>
      </c>
      <c r="K44" s="32">
        <v>864.19</v>
      </c>
      <c r="L44" s="32">
        <v>9037.4697000000015</v>
      </c>
    </row>
    <row r="45" spans="1:12" x14ac:dyDescent="0.3">
      <c r="A45" s="32">
        <v>43</v>
      </c>
      <c r="B45" s="4">
        <f t="shared" si="0"/>
        <v>44125</v>
      </c>
      <c r="C45" s="32">
        <v>1506.13</v>
      </c>
      <c r="D45" s="32">
        <v>565.30219999999997</v>
      </c>
      <c r="E45" s="32">
        <v>1391.68</v>
      </c>
      <c r="F45" s="32">
        <v>1563.51</v>
      </c>
      <c r="G45" s="32">
        <v>1062.0899999999999</v>
      </c>
      <c r="H45" s="32">
        <v>759.76930000000004</v>
      </c>
      <c r="I45" s="32">
        <v>265.44080000000002</v>
      </c>
      <c r="J45" s="32">
        <v>626.62469999999996</v>
      </c>
      <c r="K45" s="32">
        <v>788.46069999999997</v>
      </c>
      <c r="L45" s="32">
        <v>8529.0077000000019</v>
      </c>
    </row>
    <row r="46" spans="1:12" x14ac:dyDescent="0.3">
      <c r="A46" s="32">
        <v>44</v>
      </c>
      <c r="B46" s="4">
        <f t="shared" si="0"/>
        <v>44132</v>
      </c>
      <c r="C46" s="32">
        <v>1552.0787993925362</v>
      </c>
      <c r="D46" s="32">
        <v>559.53690583476714</v>
      </c>
      <c r="E46" s="32">
        <v>1319.0671580326614</v>
      </c>
      <c r="F46" s="32">
        <v>1527.1471365847544</v>
      </c>
      <c r="G46" s="32">
        <v>951.49091669024892</v>
      </c>
      <c r="H46" s="32">
        <v>838.72081518079608</v>
      </c>
      <c r="I46" s="32">
        <v>268.35562169481676</v>
      </c>
      <c r="J46" s="32">
        <v>574.31016511096936</v>
      </c>
      <c r="K46" s="32">
        <v>835.36689283869873</v>
      </c>
      <c r="L46" s="32">
        <v>8426.0744113602486</v>
      </c>
    </row>
    <row r="47" spans="1:12" x14ac:dyDescent="0.3">
      <c r="A47" s="52" t="s">
        <v>50</v>
      </c>
      <c r="B47" s="53"/>
      <c r="C47" s="33">
        <f>SUM(C3:C46)</f>
        <v>68948.830599392546</v>
      </c>
      <c r="D47" s="33">
        <f t="shared" ref="D47:L47" si="1">SUM(D3:D46)</f>
        <v>25084.279565834768</v>
      </c>
      <c r="E47" s="33">
        <f t="shared" si="1"/>
        <v>73123.442858032649</v>
      </c>
      <c r="F47" s="33">
        <f t="shared" si="1"/>
        <v>76291.84883658473</v>
      </c>
      <c r="G47" s="33">
        <f t="shared" si="1"/>
        <v>46889.921447690249</v>
      </c>
      <c r="H47" s="33">
        <f t="shared" si="1"/>
        <v>35005.503660180795</v>
      </c>
      <c r="I47" s="33">
        <f t="shared" si="1"/>
        <v>11614.772371694817</v>
      </c>
      <c r="J47" s="33">
        <f t="shared" si="1"/>
        <v>27863.055695110968</v>
      </c>
      <c r="K47" s="33">
        <f t="shared" si="1"/>
        <v>42262.51204583871</v>
      </c>
      <c r="L47" s="33">
        <f t="shared" si="1"/>
        <v>407084.16021136031</v>
      </c>
    </row>
    <row r="48" spans="1:12" ht="16.2" customHeight="1" x14ac:dyDescent="0.3">
      <c r="A48" s="48" t="s">
        <v>8</v>
      </c>
      <c r="B48" s="49"/>
      <c r="C48" s="49"/>
      <c r="D48" s="49"/>
      <c r="E48" s="49"/>
      <c r="F48" s="49"/>
      <c r="G48" s="49"/>
      <c r="H48" s="49"/>
      <c r="I48" s="49"/>
      <c r="J48" s="49"/>
      <c r="K48" s="49"/>
      <c r="L48" s="49"/>
    </row>
    <row r="49" spans="1:12" x14ac:dyDescent="0.3">
      <c r="A49" s="54" t="s">
        <v>51</v>
      </c>
      <c r="B49" s="55"/>
      <c r="C49" s="34">
        <v>11582.316634171311</v>
      </c>
      <c r="D49" s="34">
        <v>4463.4364767873203</v>
      </c>
      <c r="E49" s="34">
        <v>12369.606575403974</v>
      </c>
      <c r="F49" s="34">
        <v>7573.0414616711378</v>
      </c>
      <c r="G49" s="34">
        <v>1690.9770649188285</v>
      </c>
      <c r="H49" s="34">
        <v>2592.8918659585283</v>
      </c>
      <c r="I49" s="34">
        <v>1446.1390042515891</v>
      </c>
      <c r="J49" s="34">
        <v>2456.3080436283853</v>
      </c>
      <c r="K49" s="34">
        <v>6775.9387338800725</v>
      </c>
      <c r="L49" s="34">
        <v>49250.570816872583</v>
      </c>
    </row>
  </sheetData>
  <mergeCells count="5">
    <mergeCell ref="A48:L48"/>
    <mergeCell ref="C1:L1"/>
    <mergeCell ref="A1:B2"/>
    <mergeCell ref="A47:B47"/>
    <mergeCell ref="A49:B4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9"/>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389.26190000000003</v>
      </c>
      <c r="H3" s="32">
        <v>133.39449999999999</v>
      </c>
      <c r="I3" s="32">
        <v>199.3349</v>
      </c>
      <c r="J3" s="32">
        <v>339.59679999999997</v>
      </c>
    </row>
    <row r="4" spans="1:10" x14ac:dyDescent="0.3">
      <c r="A4" s="35">
        <v>2</v>
      </c>
      <c r="B4" s="7">
        <f t="shared" ref="B4:B46"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475.9907</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355.2878</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375.86680000000001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492.67930000000001</v>
      </c>
      <c r="E13" s="32">
        <v>378.05380000000002</v>
      </c>
      <c r="F13" s="32">
        <v>266.80489999999998</v>
      </c>
      <c r="G13" s="32">
        <v>410.24599999999998</v>
      </c>
      <c r="H13" s="32">
        <v>117.6597</v>
      </c>
      <c r="I13" s="32">
        <v>146.80199999999999</v>
      </c>
      <c r="J13" s="32">
        <v>347.82220000000001</v>
      </c>
    </row>
    <row r="14" spans="1:10" x14ac:dyDescent="0.3">
      <c r="A14" s="32">
        <v>12</v>
      </c>
      <c r="B14" s="4">
        <f t="shared" si="0"/>
        <v>43908</v>
      </c>
      <c r="C14" s="32">
        <v>126.6112</v>
      </c>
      <c r="D14" s="32">
        <v>499.10140000000001</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281.1995</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431.43560000000002</v>
      </c>
      <c r="H21" s="32">
        <v>123.0153</v>
      </c>
      <c r="I21" s="32">
        <v>159.4751</v>
      </c>
      <c r="J21" s="32">
        <v>319.8331</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402.32429999999999</v>
      </c>
      <c r="F24" s="32">
        <v>286.55059999999997</v>
      </c>
      <c r="G24" s="32">
        <v>472.59769999999997</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506.60320000000002</v>
      </c>
      <c r="F26" s="32">
        <v>301.5249</v>
      </c>
      <c r="G26" s="32">
        <v>574.75279999999998</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781.32809999999995</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880.08550000000002</v>
      </c>
      <c r="E29" s="32">
        <v>820.29570000000001</v>
      </c>
      <c r="F29" s="32">
        <v>429.71640000000002</v>
      </c>
      <c r="G29" s="32">
        <v>1061.6300000000001</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531.5403</v>
      </c>
      <c r="G30" s="32">
        <v>1178.74</v>
      </c>
      <c r="H30" s="32">
        <v>198.23419999999999</v>
      </c>
      <c r="I30" s="32">
        <v>457.75869999999998</v>
      </c>
      <c r="J30" s="32">
        <v>639.94299999999998</v>
      </c>
    </row>
    <row r="31" spans="1:10" x14ac:dyDescent="0.3">
      <c r="A31" s="32">
        <v>29</v>
      </c>
      <c r="B31" s="4">
        <f t="shared" si="0"/>
        <v>44027</v>
      </c>
      <c r="C31" s="32">
        <v>360.71609999999998</v>
      </c>
      <c r="D31" s="32">
        <v>753.14589999999998</v>
      </c>
      <c r="E31" s="32">
        <v>1122.27</v>
      </c>
      <c r="F31" s="32">
        <v>714.30039999999997</v>
      </c>
      <c r="G31" s="32">
        <v>1125.05</v>
      </c>
      <c r="H31" s="32">
        <v>160.08789999999999</v>
      </c>
      <c r="I31" s="32">
        <v>454.661</v>
      </c>
      <c r="J31" s="32">
        <v>727.24519999999995</v>
      </c>
    </row>
    <row r="32" spans="1:10" x14ac:dyDescent="0.3">
      <c r="A32" s="32">
        <v>30</v>
      </c>
      <c r="B32" s="4">
        <f t="shared" si="0"/>
        <v>44034</v>
      </c>
      <c r="C32" s="32">
        <v>215.858</v>
      </c>
      <c r="D32" s="32">
        <v>736.66930000000002</v>
      </c>
      <c r="E32" s="32">
        <v>942.42499999999995</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694.82039999999995</v>
      </c>
      <c r="E33" s="32">
        <v>741.87800000000004</v>
      </c>
      <c r="F33" s="32">
        <v>578.16669999999999</v>
      </c>
      <c r="G33" s="32">
        <v>812.77419999999995</v>
      </c>
      <c r="H33" s="32">
        <v>257.62689999999998</v>
      </c>
      <c r="I33" s="32">
        <v>334.82100000000003</v>
      </c>
      <c r="J33" s="32">
        <v>671.49609999999996</v>
      </c>
    </row>
    <row r="34" spans="1:10" x14ac:dyDescent="0.3">
      <c r="A34" s="32">
        <v>32</v>
      </c>
      <c r="B34" s="4">
        <f t="shared" si="0"/>
        <v>44048</v>
      </c>
      <c r="C34" s="32">
        <v>170.3723</v>
      </c>
      <c r="D34" s="32">
        <v>662.20039999999995</v>
      </c>
      <c r="E34" s="32">
        <v>671.24779999999998</v>
      </c>
      <c r="F34" s="32">
        <v>496.36309999999997</v>
      </c>
      <c r="G34" s="32">
        <v>610.16750000000002</v>
      </c>
      <c r="H34" s="32">
        <v>269.65589999999997</v>
      </c>
      <c r="I34" s="32">
        <v>292.79140000000001</v>
      </c>
      <c r="J34" s="32">
        <v>549.61680000000001</v>
      </c>
    </row>
    <row r="35" spans="1:10" x14ac:dyDescent="0.3">
      <c r="A35" s="32">
        <v>33</v>
      </c>
      <c r="B35" s="4">
        <f t="shared" si="0"/>
        <v>44055</v>
      </c>
      <c r="C35" s="32">
        <v>164.61689999999999</v>
      </c>
      <c r="D35" s="32">
        <v>576.04960000000005</v>
      </c>
      <c r="E35" s="32">
        <v>525.7731</v>
      </c>
      <c r="F35" s="32">
        <v>404.37869999999998</v>
      </c>
      <c r="G35" s="32">
        <v>601.64869999999996</v>
      </c>
      <c r="H35" s="32">
        <v>250.274</v>
      </c>
      <c r="I35" s="32">
        <v>250.83099999999999</v>
      </c>
      <c r="J35" s="32">
        <v>464.72370000000001</v>
      </c>
    </row>
    <row r="36" spans="1:10" x14ac:dyDescent="0.3">
      <c r="A36" s="32">
        <v>34</v>
      </c>
      <c r="B36" s="4">
        <f t="shared" si="0"/>
        <v>44062</v>
      </c>
      <c r="C36" s="32">
        <v>134.95599999999999</v>
      </c>
      <c r="D36" s="32">
        <v>618.39210000000003</v>
      </c>
      <c r="E36" s="32">
        <v>566.86959999999999</v>
      </c>
      <c r="F36" s="32">
        <v>431.44479999999999</v>
      </c>
      <c r="G36" s="32">
        <v>537.31529999999998</v>
      </c>
      <c r="H36" s="32">
        <v>220.5909</v>
      </c>
      <c r="I36" s="32">
        <v>259.81330000000003</v>
      </c>
      <c r="J36" s="32">
        <v>472.48140000000001</v>
      </c>
    </row>
    <row r="37" spans="1:10" x14ac:dyDescent="0.3">
      <c r="A37" s="32">
        <v>35</v>
      </c>
      <c r="B37" s="4">
        <f t="shared" si="0"/>
        <v>44069</v>
      </c>
      <c r="C37" s="32">
        <v>127.1275</v>
      </c>
      <c r="D37" s="32">
        <v>575.32640000000004</v>
      </c>
      <c r="E37" s="32">
        <v>495.6336</v>
      </c>
      <c r="F37" s="32">
        <v>398.80650000000003</v>
      </c>
      <c r="G37" s="32">
        <v>444.64640000000003</v>
      </c>
      <c r="H37" s="32">
        <v>177.4701</v>
      </c>
      <c r="I37" s="32">
        <v>222.41970000000001</v>
      </c>
      <c r="J37" s="32">
        <v>380.30079999999998</v>
      </c>
    </row>
    <row r="38" spans="1:10" x14ac:dyDescent="0.3">
      <c r="A38" s="32">
        <v>36</v>
      </c>
      <c r="B38" s="4">
        <f t="shared" si="0"/>
        <v>44076</v>
      </c>
      <c r="C38" s="32">
        <v>150.04730000000001</v>
      </c>
      <c r="D38" s="32">
        <v>615.51260000000002</v>
      </c>
      <c r="E38" s="32">
        <v>466.77850000000001</v>
      </c>
      <c r="F38" s="32">
        <v>343.23770000000002</v>
      </c>
      <c r="G38" s="32">
        <v>469.83609999999999</v>
      </c>
      <c r="H38" s="32">
        <v>181.2569</v>
      </c>
      <c r="I38" s="32">
        <v>215.5351</v>
      </c>
      <c r="J38" s="32">
        <v>421.97609999999997</v>
      </c>
    </row>
    <row r="39" spans="1:10" x14ac:dyDescent="0.3">
      <c r="A39" s="32">
        <v>37</v>
      </c>
      <c r="B39" s="4">
        <f t="shared" si="0"/>
        <v>44083</v>
      </c>
      <c r="C39" s="32">
        <v>143.35560000000001</v>
      </c>
      <c r="D39" s="32">
        <v>538.8895</v>
      </c>
      <c r="E39" s="32">
        <v>414.62209999999999</v>
      </c>
      <c r="F39" s="32">
        <v>279.34820000000002</v>
      </c>
      <c r="G39" s="32">
        <v>417.97840000000002</v>
      </c>
      <c r="H39" s="32">
        <v>165.90430000000001</v>
      </c>
      <c r="I39" s="32">
        <v>226.01300000000001</v>
      </c>
      <c r="J39" s="32">
        <v>389.85230000000001</v>
      </c>
    </row>
    <row r="40" spans="1:10" x14ac:dyDescent="0.3">
      <c r="A40" s="32">
        <v>38</v>
      </c>
      <c r="B40" s="4">
        <f t="shared" si="0"/>
        <v>44090</v>
      </c>
      <c r="C40" s="32">
        <v>131.0505</v>
      </c>
      <c r="D40" s="32">
        <v>486.94600000000003</v>
      </c>
      <c r="E40" s="32">
        <v>405.7192</v>
      </c>
      <c r="F40" s="32">
        <v>299.36680000000001</v>
      </c>
      <c r="G40" s="32">
        <v>409.96499999999997</v>
      </c>
      <c r="H40" s="32">
        <v>145.92439999999999</v>
      </c>
      <c r="I40" s="32">
        <v>181.0795</v>
      </c>
      <c r="J40" s="32">
        <v>358.41359999999997</v>
      </c>
    </row>
    <row r="41" spans="1:10" x14ac:dyDescent="0.3">
      <c r="A41" s="32">
        <v>39</v>
      </c>
      <c r="B41" s="4">
        <f t="shared" si="0"/>
        <v>44097</v>
      </c>
      <c r="C41" s="32">
        <v>135.1045</v>
      </c>
      <c r="D41" s="32">
        <v>532.86869999999999</v>
      </c>
      <c r="E41" s="32">
        <v>404.46780000000001</v>
      </c>
      <c r="F41" s="32">
        <v>310.65449999999998</v>
      </c>
      <c r="G41" s="32">
        <v>404.65519999999998</v>
      </c>
      <c r="H41" s="32">
        <v>168.5455</v>
      </c>
      <c r="I41" s="32">
        <v>191.0027</v>
      </c>
      <c r="J41" s="32">
        <v>329.83030000000002</v>
      </c>
    </row>
    <row r="42" spans="1:10" x14ac:dyDescent="0.3">
      <c r="A42" s="32">
        <v>40</v>
      </c>
      <c r="B42" s="4">
        <f t="shared" si="0"/>
        <v>44104</v>
      </c>
      <c r="C42" s="32">
        <v>152.22300000000001</v>
      </c>
      <c r="D42" s="32">
        <v>583.72159999999997</v>
      </c>
      <c r="E42" s="32">
        <v>447.09039999999999</v>
      </c>
      <c r="F42" s="32">
        <v>319.44060000000002</v>
      </c>
      <c r="G42" s="32">
        <v>376.7328</v>
      </c>
      <c r="H42" s="32">
        <v>182.65350000000001</v>
      </c>
      <c r="I42" s="32">
        <v>213.1566</v>
      </c>
      <c r="J42" s="32">
        <v>327.31290000000001</v>
      </c>
    </row>
    <row r="43" spans="1:10" x14ac:dyDescent="0.3">
      <c r="A43" s="32">
        <v>41</v>
      </c>
      <c r="B43" s="4">
        <f t="shared" si="0"/>
        <v>44111</v>
      </c>
      <c r="C43" s="32">
        <v>164.94829999999999</v>
      </c>
      <c r="D43" s="32">
        <v>552.74829999999997</v>
      </c>
      <c r="E43" s="32">
        <v>387.36320000000001</v>
      </c>
      <c r="F43" s="32">
        <v>299.81</v>
      </c>
      <c r="G43" s="32">
        <v>437.56670000000003</v>
      </c>
      <c r="H43" s="32">
        <v>163.99160000000001</v>
      </c>
      <c r="I43" s="32">
        <v>208.1344</v>
      </c>
      <c r="J43" s="32">
        <v>361.0693</v>
      </c>
    </row>
    <row r="44" spans="1:10" x14ac:dyDescent="0.3">
      <c r="A44" s="32">
        <v>42</v>
      </c>
      <c r="B44" s="4">
        <f t="shared" si="0"/>
        <v>44118</v>
      </c>
      <c r="C44" s="32">
        <v>134.32470000000001</v>
      </c>
      <c r="D44" s="32">
        <v>497.774</v>
      </c>
      <c r="E44" s="32">
        <v>383.1746</v>
      </c>
      <c r="F44" s="32">
        <v>316.04039999999998</v>
      </c>
      <c r="G44" s="32">
        <v>438.233</v>
      </c>
      <c r="H44" s="32">
        <v>175.78190000000001</v>
      </c>
      <c r="I44" s="32">
        <v>233.00980000000001</v>
      </c>
      <c r="J44" s="32">
        <v>409.93509999999998</v>
      </c>
    </row>
    <row r="45" spans="1:10" x14ac:dyDescent="0.3">
      <c r="A45" s="32">
        <v>43</v>
      </c>
      <c r="B45" s="4">
        <f t="shared" si="0"/>
        <v>44125</v>
      </c>
      <c r="C45" s="32">
        <v>147.7132</v>
      </c>
      <c r="D45" s="32">
        <v>463.04649999999998</v>
      </c>
      <c r="E45" s="32">
        <v>378.1112</v>
      </c>
      <c r="F45" s="32">
        <v>291.85129999999998</v>
      </c>
      <c r="G45" s="32">
        <v>420.52480000000003</v>
      </c>
      <c r="H45" s="32">
        <v>166.10329999999999</v>
      </c>
      <c r="I45" s="32">
        <v>277.66250000000002</v>
      </c>
      <c r="J45" s="32">
        <v>364.80889999999999</v>
      </c>
    </row>
    <row r="46" spans="1:10" x14ac:dyDescent="0.3">
      <c r="A46" s="32">
        <v>44</v>
      </c>
      <c r="B46" s="4">
        <f t="shared" si="0"/>
        <v>44132</v>
      </c>
      <c r="C46" s="32">
        <v>138.9010464464489</v>
      </c>
      <c r="D46" s="32">
        <v>490.75160262736784</v>
      </c>
      <c r="E46" s="32">
        <v>349.29343396800829</v>
      </c>
      <c r="F46" s="32">
        <v>299.62038642280811</v>
      </c>
      <c r="G46" s="32">
        <v>387.90652519380075</v>
      </c>
      <c r="H46" s="32">
        <v>171.95417784956868</v>
      </c>
      <c r="I46" s="32">
        <v>368.57258850743227</v>
      </c>
      <c r="J46" s="32">
        <v>370.5360203714684</v>
      </c>
    </row>
    <row r="47" spans="1:10" x14ac:dyDescent="0.3">
      <c r="A47" s="62" t="s">
        <v>52</v>
      </c>
      <c r="B47" s="62"/>
      <c r="C47" s="30">
        <f>SUM(C3:C46)</f>
        <v>6698.8937164464496</v>
      </c>
      <c r="D47" s="30">
        <f t="shared" ref="D47:J47" si="1">SUM(D3:D46)</f>
        <v>26528.908702627374</v>
      </c>
      <c r="E47" s="30">
        <f t="shared" si="1"/>
        <v>21218.435833968004</v>
      </c>
      <c r="F47" s="30">
        <f t="shared" si="1"/>
        <v>15168.717986422807</v>
      </c>
      <c r="G47" s="30">
        <f t="shared" si="1"/>
        <v>22470.803325193803</v>
      </c>
      <c r="H47" s="30">
        <f t="shared" si="1"/>
        <v>6772.1725178495699</v>
      </c>
      <c r="I47" s="30">
        <f t="shared" si="1"/>
        <v>10521.345988507432</v>
      </c>
      <c r="J47" s="30">
        <f t="shared" si="1"/>
        <v>17343.345020371471</v>
      </c>
    </row>
    <row r="48" spans="1:10" ht="18" customHeight="1" x14ac:dyDescent="0.3">
      <c r="A48" s="56" t="s">
        <v>8</v>
      </c>
      <c r="B48" s="57"/>
      <c r="C48" s="57"/>
      <c r="D48" s="57"/>
      <c r="E48" s="57"/>
      <c r="F48" s="57"/>
      <c r="G48" s="57"/>
      <c r="H48" s="57"/>
      <c r="I48" s="57"/>
      <c r="J48" s="58"/>
    </row>
    <row r="49" spans="1:10" x14ac:dyDescent="0.3">
      <c r="A49" s="32" t="s">
        <v>53</v>
      </c>
      <c r="B49" s="32"/>
      <c r="C49" s="36">
        <v>1330.5939492320845</v>
      </c>
      <c r="D49" s="36">
        <v>5150.6202286967264</v>
      </c>
      <c r="E49" s="36">
        <v>3563.8343278535517</v>
      </c>
      <c r="F49" s="36">
        <v>1658.8216168805502</v>
      </c>
      <c r="G49" s="36">
        <v>4008.2581403233949</v>
      </c>
      <c r="H49" s="36">
        <v>1092.4353312181277</v>
      </c>
      <c r="I49" s="36">
        <v>2327.7271380765037</v>
      </c>
      <c r="J49" s="36">
        <v>2265.2439021428013</v>
      </c>
    </row>
  </sheetData>
  <mergeCells count="4">
    <mergeCell ref="A48:J48"/>
    <mergeCell ref="C1:J1"/>
    <mergeCell ref="A1:B2"/>
    <mergeCell ref="A47:B4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topLeftCell="C1" zoomScale="90" zoomScaleNormal="90" workbookViewId="0">
      <selection activeCell="M14" sqref="M14"/>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78">
        <f t="shared" ref="B2:R2" si="0">SUMIF(B4:B38,"&gt;"&amp;0,B4:B38)</f>
        <v>11582.316634171311</v>
      </c>
      <c r="C2" s="64">
        <f t="shared" si="0"/>
        <v>4463.4364767873203</v>
      </c>
      <c r="D2" s="64">
        <f t="shared" si="0"/>
        <v>12369.606575403974</v>
      </c>
      <c r="E2" s="64">
        <f>SUMIF(E4:E38,"&gt;"&amp;0,E4:E38)</f>
        <v>7573.0414616711378</v>
      </c>
      <c r="F2" s="64">
        <f t="shared" si="0"/>
        <v>1690.9770649188285</v>
      </c>
      <c r="G2" s="64">
        <f t="shared" si="0"/>
        <v>2592.8918659585283</v>
      </c>
      <c r="H2" s="64">
        <f t="shared" si="0"/>
        <v>1446.1390042515891</v>
      </c>
      <c r="I2" s="64">
        <f t="shared" si="0"/>
        <v>2456.3080436283853</v>
      </c>
      <c r="J2" s="65">
        <f t="shared" si="0"/>
        <v>6775.9387338800725</v>
      </c>
      <c r="K2" s="64">
        <f t="shared" si="0"/>
        <v>1330.5939492320845</v>
      </c>
      <c r="L2" s="64">
        <f t="shared" si="0"/>
        <v>5150.6202286967264</v>
      </c>
      <c r="M2" s="64">
        <f t="shared" si="0"/>
        <v>3563.8343278535526</v>
      </c>
      <c r="N2" s="64">
        <f t="shared" si="0"/>
        <v>1658.8216168805502</v>
      </c>
      <c r="O2" s="64">
        <f t="shared" si="0"/>
        <v>4008.2581403233949</v>
      </c>
      <c r="P2" s="64">
        <f t="shared" si="0"/>
        <v>1092.4353312181277</v>
      </c>
      <c r="Q2" s="64">
        <f t="shared" si="0"/>
        <v>2338.9953874941084</v>
      </c>
      <c r="R2" s="64">
        <f t="shared" si="0"/>
        <v>2280.4116583790856</v>
      </c>
      <c r="S2" s="83">
        <f>SUMIF(S4:S38,"&gt;"&amp;0,S4:S38)+S9</f>
        <v>49250.570816872576</v>
      </c>
    </row>
    <row r="3" spans="1:19" ht="15" thickBot="1" x14ac:dyDescent="0.35">
      <c r="A3" s="66"/>
      <c r="B3" s="79" t="s">
        <v>27</v>
      </c>
      <c r="C3" s="67" t="s">
        <v>28</v>
      </c>
      <c r="D3" s="67" t="s">
        <v>29</v>
      </c>
      <c r="E3" s="67" t="s">
        <v>30</v>
      </c>
      <c r="F3" s="67" t="s">
        <v>31</v>
      </c>
      <c r="G3" s="67" t="s">
        <v>32</v>
      </c>
      <c r="H3" s="67" t="s">
        <v>33</v>
      </c>
      <c r="I3" s="67" t="s">
        <v>34</v>
      </c>
      <c r="J3" s="68" t="s">
        <v>35</v>
      </c>
      <c r="K3" s="67" t="s">
        <v>36</v>
      </c>
      <c r="L3" s="67" t="s">
        <v>37</v>
      </c>
      <c r="M3" s="67" t="s">
        <v>38</v>
      </c>
      <c r="N3" s="67" t="s">
        <v>39</v>
      </c>
      <c r="O3" s="67" t="s">
        <v>40</v>
      </c>
      <c r="P3" s="67" t="s">
        <v>41</v>
      </c>
      <c r="Q3" s="67" t="s">
        <v>42</v>
      </c>
      <c r="R3" s="67" t="s">
        <v>43</v>
      </c>
      <c r="S3" s="84" t="s">
        <v>44</v>
      </c>
    </row>
    <row r="4" spans="1:19" ht="33" customHeight="1" thickBot="1" x14ac:dyDescent="0.35">
      <c r="A4" s="69" t="s">
        <v>46</v>
      </c>
      <c r="B4" s="80">
        <v>88</v>
      </c>
      <c r="C4" s="70">
        <v>8</v>
      </c>
      <c r="D4" s="70">
        <v>56</v>
      </c>
      <c r="E4" s="70">
        <v>62</v>
      </c>
      <c r="F4" s="70">
        <v>5</v>
      </c>
      <c r="G4" s="70">
        <v>2</v>
      </c>
      <c r="H4" s="70">
        <v>1</v>
      </c>
      <c r="I4" s="70">
        <v>7</v>
      </c>
      <c r="J4" s="71">
        <v>71</v>
      </c>
      <c r="K4" s="70">
        <v>12.13793103448276</v>
      </c>
      <c r="L4" s="70">
        <v>60</v>
      </c>
      <c r="M4" s="70">
        <v>16</v>
      </c>
      <c r="N4" s="70">
        <v>59.639999999999993</v>
      </c>
      <c r="O4" s="70">
        <v>27</v>
      </c>
      <c r="P4" s="70">
        <v>8</v>
      </c>
      <c r="Q4" s="70">
        <v>31.862068965517242</v>
      </c>
      <c r="R4" s="70">
        <v>7</v>
      </c>
      <c r="S4" s="85">
        <v>148</v>
      </c>
    </row>
    <row r="5" spans="1:19" x14ac:dyDescent="0.3">
      <c r="A5" s="72">
        <v>43957</v>
      </c>
      <c r="B5" s="81"/>
      <c r="C5" s="73"/>
      <c r="D5" s="73"/>
      <c r="E5" s="73"/>
      <c r="F5" s="73"/>
      <c r="G5" s="73"/>
      <c r="H5" s="73"/>
      <c r="I5" s="73"/>
      <c r="J5" s="74">
        <v>35</v>
      </c>
      <c r="K5" s="73"/>
      <c r="L5" s="73">
        <v>30</v>
      </c>
      <c r="M5" s="73"/>
      <c r="N5" s="73"/>
      <c r="O5" s="73"/>
      <c r="P5" s="73"/>
      <c r="Q5" s="73"/>
      <c r="R5" s="73"/>
      <c r="S5" s="86">
        <v>58</v>
      </c>
    </row>
    <row r="6" spans="1:19" x14ac:dyDescent="0.3">
      <c r="A6" s="72">
        <f t="shared" ref="A6:A38" si="1">A5+7</f>
        <v>43964</v>
      </c>
      <c r="B6" s="81"/>
      <c r="C6" s="73"/>
      <c r="D6" s="73"/>
      <c r="E6" s="73"/>
      <c r="F6" s="73"/>
      <c r="G6" s="73"/>
      <c r="H6" s="73"/>
      <c r="I6" s="73"/>
      <c r="J6" s="74">
        <v>82.872748273621596</v>
      </c>
      <c r="K6" s="73"/>
      <c r="L6" s="73">
        <v>122.34486754533759</v>
      </c>
      <c r="M6" s="73"/>
      <c r="N6" s="73"/>
      <c r="O6" s="73"/>
      <c r="P6" s="73"/>
      <c r="Q6" s="73"/>
      <c r="R6" s="73"/>
      <c r="S6" s="86">
        <v>344.08232112070982</v>
      </c>
    </row>
    <row r="7" spans="1:19" x14ac:dyDescent="0.3">
      <c r="A7" s="72">
        <f t="shared" si="1"/>
        <v>43971</v>
      </c>
      <c r="B7" s="81"/>
      <c r="C7" s="73"/>
      <c r="D7" s="73"/>
      <c r="E7" s="73"/>
      <c r="F7" s="73"/>
      <c r="G7" s="73"/>
      <c r="H7" s="73"/>
      <c r="I7" s="73"/>
      <c r="J7" s="74">
        <v>241.64741116406151</v>
      </c>
      <c r="K7" s="73"/>
      <c r="L7" s="73">
        <v>292.01624351206698</v>
      </c>
      <c r="M7" s="73"/>
      <c r="N7" s="73"/>
      <c r="O7" s="73"/>
      <c r="P7" s="73"/>
      <c r="Q7" s="73"/>
      <c r="R7" s="73"/>
      <c r="S7" s="86">
        <v>299.29745285164881</v>
      </c>
    </row>
    <row r="8" spans="1:19" x14ac:dyDescent="0.3">
      <c r="A8" s="72">
        <f t="shared" si="1"/>
        <v>43978</v>
      </c>
      <c r="B8" s="81"/>
      <c r="C8" s="73"/>
      <c r="D8" s="73"/>
      <c r="E8" s="73"/>
      <c r="F8" s="73"/>
      <c r="G8" s="73"/>
      <c r="H8" s="73"/>
      <c r="I8" s="73"/>
      <c r="J8" s="74">
        <v>343.32975568718052</v>
      </c>
      <c r="K8" s="73"/>
      <c r="L8" s="73">
        <v>306.02279707769702</v>
      </c>
      <c r="M8" s="73"/>
      <c r="N8" s="73"/>
      <c r="O8" s="73"/>
      <c r="P8" s="73"/>
      <c r="Q8" s="73"/>
      <c r="R8" s="73"/>
      <c r="S8" s="86">
        <v>767.28583663481368</v>
      </c>
    </row>
    <row r="9" spans="1:19" x14ac:dyDescent="0.3">
      <c r="A9" s="72">
        <f t="shared" si="1"/>
        <v>43985</v>
      </c>
      <c r="B9" s="81">
        <v>50</v>
      </c>
      <c r="C9" s="73"/>
      <c r="D9" s="73"/>
      <c r="E9" s="73"/>
      <c r="F9" s="73"/>
      <c r="G9" s="73"/>
      <c r="H9" s="73"/>
      <c r="I9" s="73"/>
      <c r="J9" s="74">
        <v>418.59204560565763</v>
      </c>
      <c r="K9" s="73">
        <v>6.8965517241379306</v>
      </c>
      <c r="L9" s="73">
        <v>390.75871703259634</v>
      </c>
      <c r="M9" s="73"/>
      <c r="N9" s="73"/>
      <c r="O9" s="73"/>
      <c r="P9" s="73"/>
      <c r="Q9" s="73">
        <v>18.103448275862068</v>
      </c>
      <c r="R9" s="73"/>
      <c r="S9" s="86">
        <v>-6.4716251117988577</v>
      </c>
    </row>
    <row r="10" spans="1:19" x14ac:dyDescent="0.3">
      <c r="A10" s="72">
        <f t="shared" si="1"/>
        <v>43992</v>
      </c>
      <c r="B10" s="81">
        <v>348.70873624670412</v>
      </c>
      <c r="C10" s="73"/>
      <c r="D10" s="73">
        <v>30</v>
      </c>
      <c r="E10" s="73">
        <v>11</v>
      </c>
      <c r="F10" s="73"/>
      <c r="G10" s="73"/>
      <c r="H10" s="73"/>
      <c r="I10" s="73"/>
      <c r="J10" s="74">
        <v>556.14617560875649</v>
      </c>
      <c r="K10" s="73">
        <v>49.12105309936959</v>
      </c>
      <c r="L10" s="73">
        <v>444.31195918577532</v>
      </c>
      <c r="M10" s="73">
        <v>9</v>
      </c>
      <c r="N10" s="73"/>
      <c r="O10" s="73">
        <v>14</v>
      </c>
      <c r="P10" s="73"/>
      <c r="Q10" s="73">
        <v>61.010095108888407</v>
      </c>
      <c r="R10" s="73">
        <v>3</v>
      </c>
      <c r="S10" s="86">
        <v>924.80252263248804</v>
      </c>
    </row>
    <row r="11" spans="1:19" x14ac:dyDescent="0.3">
      <c r="A11" s="72">
        <f t="shared" si="1"/>
        <v>43999</v>
      </c>
      <c r="B11" s="81">
        <v>608.42533259241918</v>
      </c>
      <c r="C11" s="73"/>
      <c r="D11" s="73">
        <v>435.59335588485783</v>
      </c>
      <c r="E11" s="73">
        <v>30.557765809312286</v>
      </c>
      <c r="F11" s="73"/>
      <c r="G11" s="73"/>
      <c r="H11" s="73"/>
      <c r="I11" s="73"/>
      <c r="J11" s="74">
        <v>547.49967168228773</v>
      </c>
      <c r="K11" s="73">
        <v>104.72705447460125</v>
      </c>
      <c r="L11" s="73">
        <v>422.61310133895427</v>
      </c>
      <c r="M11" s="73">
        <v>118.66073581032424</v>
      </c>
      <c r="N11" s="73">
        <v>15.12</v>
      </c>
      <c r="O11" s="73">
        <v>194.65758116560937</v>
      </c>
      <c r="P11" s="73"/>
      <c r="Q11" s="73">
        <v>161.12118766252576</v>
      </c>
      <c r="R11" s="73">
        <v>18.634047557305223</v>
      </c>
      <c r="S11" s="86">
        <v>1721.8735315397935</v>
      </c>
    </row>
    <row r="12" spans="1:19" x14ac:dyDescent="0.3">
      <c r="A12" s="72">
        <f t="shared" si="1"/>
        <v>44006</v>
      </c>
      <c r="B12" s="81">
        <v>880.93648528455242</v>
      </c>
      <c r="C12" s="73"/>
      <c r="D12" s="73">
        <v>1008.3847625015958</v>
      </c>
      <c r="E12" s="73">
        <v>190.46810508710018</v>
      </c>
      <c r="F12" s="73">
        <v>5</v>
      </c>
      <c r="G12" s="73">
        <v>5</v>
      </c>
      <c r="H12" s="73"/>
      <c r="I12" s="73"/>
      <c r="J12" s="74">
        <v>538.18316775581889</v>
      </c>
      <c r="K12" s="73">
        <v>175.79545584983288</v>
      </c>
      <c r="L12" s="73">
        <v>384.34164349213313</v>
      </c>
      <c r="M12" s="73">
        <v>286.5072227380777</v>
      </c>
      <c r="N12" s="73">
        <v>8.1178407862628887</v>
      </c>
      <c r="O12" s="73">
        <v>432.51226828776339</v>
      </c>
      <c r="P12" s="73"/>
      <c r="Q12" s="73">
        <v>221.34954685110526</v>
      </c>
      <c r="R12" s="73">
        <v>88.754238857679411</v>
      </c>
      <c r="S12" s="86">
        <v>2494.2343026956496</v>
      </c>
    </row>
    <row r="13" spans="1:19" x14ac:dyDescent="0.3">
      <c r="A13" s="72">
        <f t="shared" si="1"/>
        <v>44013</v>
      </c>
      <c r="B13" s="81">
        <v>1373.0674561758749</v>
      </c>
      <c r="C13" s="73">
        <v>107.38793598992777</v>
      </c>
      <c r="D13" s="73">
        <v>1373.9723609374889</v>
      </c>
      <c r="E13" s="73">
        <v>384.85435353784442</v>
      </c>
      <c r="F13" s="73">
        <v>93.039184745168313</v>
      </c>
      <c r="G13" s="73">
        <v>65.004039534954927</v>
      </c>
      <c r="H13" s="73">
        <v>5</v>
      </c>
      <c r="I13" s="73">
        <v>29</v>
      </c>
      <c r="J13" s="74">
        <v>470.00666382935037</v>
      </c>
      <c r="K13" s="73">
        <v>118.33855722506455</v>
      </c>
      <c r="L13" s="73">
        <v>379.95638564531214</v>
      </c>
      <c r="M13" s="73">
        <v>355.4715632720177</v>
      </c>
      <c r="N13" s="73">
        <v>69.489330396736534</v>
      </c>
      <c r="O13" s="73">
        <v>546.59969831703995</v>
      </c>
      <c r="P13" s="73">
        <v>5.8015226816580707</v>
      </c>
      <c r="Q13" s="73">
        <v>306.85684479536843</v>
      </c>
      <c r="R13" s="73">
        <v>167.27586740898857</v>
      </c>
      <c r="S13" s="86">
        <v>3938.9668738515047</v>
      </c>
    </row>
    <row r="14" spans="1:19" x14ac:dyDescent="0.3">
      <c r="A14" s="72">
        <f t="shared" si="1"/>
        <v>44020</v>
      </c>
      <c r="B14" s="81">
        <v>1512.9803139370347</v>
      </c>
      <c r="C14" s="73">
        <v>203.65367079719374</v>
      </c>
      <c r="D14" s="73">
        <v>1848.8583570200028</v>
      </c>
      <c r="E14" s="73">
        <v>853.92927174765305</v>
      </c>
      <c r="F14" s="73">
        <v>132.13282544774211</v>
      </c>
      <c r="G14" s="73">
        <v>207.90090250362562</v>
      </c>
      <c r="H14" s="73">
        <v>10.15114173127904</v>
      </c>
      <c r="I14" s="73">
        <v>179.6184954291673</v>
      </c>
      <c r="J14" s="74">
        <v>598.61015990288161</v>
      </c>
      <c r="K14" s="73">
        <v>125.77215860029619</v>
      </c>
      <c r="L14" s="73">
        <v>399.91652779849107</v>
      </c>
      <c r="M14" s="73">
        <v>608.49150380595802</v>
      </c>
      <c r="N14" s="73">
        <v>188.44943018806305</v>
      </c>
      <c r="O14" s="73">
        <v>722.14778597805912</v>
      </c>
      <c r="P14" s="73">
        <v>53.610245363316125</v>
      </c>
      <c r="Q14" s="73">
        <v>257.27743174529064</v>
      </c>
      <c r="R14" s="73">
        <v>269.3760576533362</v>
      </c>
      <c r="S14" s="86">
        <v>5403.1291450073586</v>
      </c>
    </row>
    <row r="15" spans="1:19" x14ac:dyDescent="0.3">
      <c r="A15" s="72">
        <f t="shared" si="1"/>
        <v>44027</v>
      </c>
      <c r="B15" s="81">
        <v>1595.5631716981941</v>
      </c>
      <c r="C15" s="73">
        <v>452.36570560445966</v>
      </c>
      <c r="D15" s="73">
        <v>2064.0243531025162</v>
      </c>
      <c r="E15" s="73">
        <v>1304.4574724190945</v>
      </c>
      <c r="F15" s="73">
        <v>281.66646615031596</v>
      </c>
      <c r="G15" s="73">
        <v>347.33251506985528</v>
      </c>
      <c r="H15" s="73">
        <v>153.0410035615221</v>
      </c>
      <c r="I15" s="73">
        <v>362.25291002524693</v>
      </c>
      <c r="J15" s="74">
        <v>432.78365597641277</v>
      </c>
      <c r="K15" s="73">
        <v>254.31665997552784</v>
      </c>
      <c r="L15" s="73">
        <v>273.52306995166998</v>
      </c>
      <c r="M15" s="73">
        <v>676.41714433989773</v>
      </c>
      <c r="N15" s="73">
        <v>363.2131001055115</v>
      </c>
      <c r="O15" s="73">
        <v>653.11893925364302</v>
      </c>
      <c r="P15" s="73">
        <v>17.584368044974184</v>
      </c>
      <c r="Q15" s="73">
        <v>261.90338488328365</v>
      </c>
      <c r="R15" s="73">
        <v>340.70768158721637</v>
      </c>
      <c r="S15" s="86">
        <v>6926.0662161632135</v>
      </c>
    </row>
    <row r="16" spans="1:19" x14ac:dyDescent="0.3">
      <c r="A16" s="72">
        <f t="shared" si="1"/>
        <v>44034</v>
      </c>
      <c r="B16" s="81">
        <v>1234.8660294593537</v>
      </c>
      <c r="C16" s="73">
        <v>568.49664041172559</v>
      </c>
      <c r="D16" s="73">
        <v>1607.1703491850296</v>
      </c>
      <c r="E16" s="73">
        <v>1262.2831186952594</v>
      </c>
      <c r="F16" s="73">
        <v>251.52010685288951</v>
      </c>
      <c r="G16" s="73">
        <v>489.16318222546488</v>
      </c>
      <c r="H16" s="73">
        <v>109.47930309578859</v>
      </c>
      <c r="I16" s="73">
        <v>247.96235441276963</v>
      </c>
      <c r="J16" s="74">
        <v>406.73715204994403</v>
      </c>
      <c r="K16" s="73">
        <v>110.08926135075946</v>
      </c>
      <c r="L16" s="73">
        <v>267.2996121048489</v>
      </c>
      <c r="M16" s="73">
        <v>506.0577848738377</v>
      </c>
      <c r="N16" s="73">
        <v>340.64067621337472</v>
      </c>
      <c r="O16" s="73">
        <v>485.02925477369359</v>
      </c>
      <c r="P16" s="73">
        <v>103.45789072663226</v>
      </c>
      <c r="Q16" s="73">
        <v>162.07805518706201</v>
      </c>
      <c r="R16" s="73">
        <v>297.29537871174011</v>
      </c>
      <c r="S16" s="86">
        <v>6114.4915873190639</v>
      </c>
    </row>
    <row r="17" spans="1:19" x14ac:dyDescent="0.3">
      <c r="A17" s="72">
        <f t="shared" si="1"/>
        <v>44041</v>
      </c>
      <c r="B17" s="81">
        <v>883.98922315868208</v>
      </c>
      <c r="C17" s="73">
        <v>532.05051528741592</v>
      </c>
      <c r="D17" s="73">
        <v>1192.2470580124743</v>
      </c>
      <c r="E17" s="73">
        <v>1169.7970696093298</v>
      </c>
      <c r="F17" s="73">
        <v>214.78374755546338</v>
      </c>
      <c r="G17" s="73">
        <v>400.3216479645489</v>
      </c>
      <c r="H17" s="73">
        <v>108.52588192821531</v>
      </c>
      <c r="I17" s="73">
        <v>306.83321340846896</v>
      </c>
      <c r="J17" s="74">
        <v>295.35058271474441</v>
      </c>
      <c r="K17" s="73">
        <v>101.35295134856567</v>
      </c>
      <c r="L17" s="73">
        <v>206.33781006409237</v>
      </c>
      <c r="M17" s="73">
        <v>325.44158404907614</v>
      </c>
      <c r="N17" s="73">
        <v>238.78632204543908</v>
      </c>
      <c r="O17" s="73">
        <v>317.02824796298182</v>
      </c>
      <c r="P17" s="73">
        <v>122.82483927846687</v>
      </c>
      <c r="Q17" s="73">
        <v>151.28821038579088</v>
      </c>
      <c r="R17" s="73">
        <v>294.12264766008531</v>
      </c>
      <c r="S17" s="86">
        <v>5027.2637494303835</v>
      </c>
    </row>
    <row r="18" spans="1:19" x14ac:dyDescent="0.3">
      <c r="A18" s="72">
        <f t="shared" si="1"/>
        <v>44048</v>
      </c>
      <c r="B18" s="81">
        <v>497.58674091182888</v>
      </c>
      <c r="C18" s="73">
        <v>460.54684884010464</v>
      </c>
      <c r="D18" s="73">
        <v>754.12820361473769</v>
      </c>
      <c r="E18" s="73">
        <v>744.99332677609073</v>
      </c>
      <c r="F18" s="73">
        <v>201.33738825803721</v>
      </c>
      <c r="G18" s="73">
        <v>217.58004922424107</v>
      </c>
      <c r="H18" s="73">
        <v>129.34547428544482</v>
      </c>
      <c r="I18" s="73">
        <v>216.26082452062553</v>
      </c>
      <c r="J18" s="74">
        <v>231.31115560797537</v>
      </c>
      <c r="K18" s="73">
        <v>46.31141084745876</v>
      </c>
      <c r="L18" s="73">
        <v>174.02796863562043</v>
      </c>
      <c r="M18" s="73">
        <v>214.55607656090132</v>
      </c>
      <c r="N18" s="73">
        <v>158.26548324485105</v>
      </c>
      <c r="O18" s="73">
        <v>153.68769467612418</v>
      </c>
      <c r="P18" s="73">
        <v>122.51674411957438</v>
      </c>
      <c r="Q18" s="73">
        <v>96.315167686474268</v>
      </c>
      <c r="R18" s="73">
        <v>184.50926190569709</v>
      </c>
      <c r="S18" s="86">
        <v>3319.7047095378639</v>
      </c>
    </row>
    <row r="19" spans="1:19" x14ac:dyDescent="0.3">
      <c r="A19" s="72">
        <f t="shared" si="1"/>
        <v>44055</v>
      </c>
      <c r="B19" s="81">
        <v>335.90250969959993</v>
      </c>
      <c r="C19" s="73">
        <v>342.42886981080756</v>
      </c>
      <c r="D19" s="73">
        <v>569.15303293307079</v>
      </c>
      <c r="E19" s="73">
        <v>489.56102641904727</v>
      </c>
      <c r="F19" s="73">
        <v>169.08102896061087</v>
      </c>
      <c r="G19" s="73">
        <v>237.97670553480259</v>
      </c>
      <c r="H19" s="73">
        <v>84.201736625897666</v>
      </c>
      <c r="I19" s="73">
        <v>212.35415788767614</v>
      </c>
      <c r="J19" s="74">
        <v>172.54379908298688</v>
      </c>
      <c r="K19" s="73">
        <v>43.180849426638801</v>
      </c>
      <c r="L19" s="73">
        <v>94.538375199248492</v>
      </c>
      <c r="M19" s="73">
        <v>100.27371430886342</v>
      </c>
      <c r="N19" s="73">
        <v>47.635868069541232</v>
      </c>
      <c r="O19" s="73">
        <v>168.29570600663976</v>
      </c>
      <c r="P19" s="73">
        <v>116.8730721733526</v>
      </c>
      <c r="Q19" s="73">
        <v>39.18280195347316</v>
      </c>
      <c r="R19" s="73">
        <v>136.16651424669476</v>
      </c>
      <c r="S19" s="86">
        <v>2481.2522403387266</v>
      </c>
    </row>
    <row r="20" spans="1:19" x14ac:dyDescent="0.3">
      <c r="A20" s="72">
        <f t="shared" si="1"/>
        <v>44062</v>
      </c>
      <c r="B20" s="81">
        <v>386.65934300513163</v>
      </c>
      <c r="C20" s="73">
        <v>321.68015814494902</v>
      </c>
      <c r="D20" s="73">
        <v>525.91824883915683</v>
      </c>
      <c r="E20" s="73">
        <v>338.09792820725193</v>
      </c>
      <c r="F20" s="73">
        <v>46.024669663185023</v>
      </c>
      <c r="G20" s="73">
        <v>169.83780402386435</v>
      </c>
      <c r="H20" s="73">
        <v>143.19551719066624</v>
      </c>
      <c r="I20" s="73">
        <v>226.84008327428955</v>
      </c>
      <c r="J20" s="74">
        <v>259.45273305379226</v>
      </c>
      <c r="K20" s="73">
        <v>8.8975425455103192</v>
      </c>
      <c r="L20" s="73">
        <v>141.68840641078282</v>
      </c>
      <c r="M20" s="73">
        <v>160.43904722664706</v>
      </c>
      <c r="N20" s="73">
        <v>91.700958770451791</v>
      </c>
      <c r="O20" s="73">
        <v>128.96584854051002</v>
      </c>
      <c r="P20" s="73">
        <v>97.180099582655856</v>
      </c>
      <c r="Q20" s="73">
        <v>63.591465580695285</v>
      </c>
      <c r="R20" s="73">
        <v>142.77588493362327</v>
      </c>
      <c r="S20" s="86">
        <v>2395.6383045304028</v>
      </c>
    </row>
    <row r="21" spans="1:19" x14ac:dyDescent="0.3">
      <c r="A21" s="72">
        <f t="shared" si="1"/>
        <v>44069</v>
      </c>
      <c r="B21" s="81">
        <v>164.52649576379235</v>
      </c>
      <c r="C21" s="73">
        <v>237.87681365784124</v>
      </c>
      <c r="D21" s="73">
        <v>197.22894551465606</v>
      </c>
      <c r="E21" s="73">
        <v>230.14040135435357</v>
      </c>
      <c r="F21" s="73">
        <v>39.098310365758834</v>
      </c>
      <c r="G21" s="73">
        <v>32.048784340098337</v>
      </c>
      <c r="H21" s="73">
        <v>95.485060712141774</v>
      </c>
      <c r="I21" s="73">
        <v>62.313867304077803</v>
      </c>
      <c r="J21" s="74">
        <v>149.65326673159302</v>
      </c>
      <c r="K21" s="73">
        <v>7.756337062269111</v>
      </c>
      <c r="L21" s="73">
        <v>69.091581597853235</v>
      </c>
      <c r="M21" s="73">
        <v>79.118195702182788</v>
      </c>
      <c r="N21" s="73">
        <v>67.675587645721976</v>
      </c>
      <c r="O21" s="73">
        <v>11.95625098534623</v>
      </c>
      <c r="P21" s="73">
        <v>59.018127751989013</v>
      </c>
      <c r="Q21" s="73">
        <v>25.13341328114322</v>
      </c>
      <c r="R21" s="73">
        <v>24.364684654443124</v>
      </c>
      <c r="S21" s="86">
        <v>1146.732325641653</v>
      </c>
    </row>
    <row r="22" spans="1:19" x14ac:dyDescent="0.3">
      <c r="A22" s="72">
        <f t="shared" si="1"/>
        <v>44076</v>
      </c>
      <c r="B22" s="81">
        <v>194.78312443644472</v>
      </c>
      <c r="C22" s="73">
        <v>147.32815530714129</v>
      </c>
      <c r="D22" s="73">
        <v>188.33777890094143</v>
      </c>
      <c r="E22" s="73">
        <v>247.43117723344176</v>
      </c>
      <c r="F22" s="73">
        <v>91.731951068332592</v>
      </c>
      <c r="G22" s="73">
        <v>77.807054264456156</v>
      </c>
      <c r="H22" s="73">
        <v>87.401955874068364</v>
      </c>
      <c r="I22" s="73">
        <v>86.272545029101366</v>
      </c>
      <c r="J22" s="74">
        <v>108.730854818794</v>
      </c>
      <c r="K22" s="73">
        <v>7.2643173249139181</v>
      </c>
      <c r="L22" s="73">
        <v>90.115338854315155</v>
      </c>
      <c r="M22" s="73">
        <v>19.297567251015266</v>
      </c>
      <c r="N22" s="73">
        <v>6.2806452676946947</v>
      </c>
      <c r="O22" s="73">
        <v>11.674932422332176</v>
      </c>
      <c r="P22" s="73">
        <v>60.135179103728035</v>
      </c>
      <c r="Q22" s="73">
        <v>33.401169972151195</v>
      </c>
      <c r="R22" s="73">
        <v>97.212092238051014</v>
      </c>
      <c r="S22" s="86">
        <v>1159.1304581007716</v>
      </c>
    </row>
    <row r="23" spans="1:19" x14ac:dyDescent="0.3">
      <c r="A23" s="72">
        <f t="shared" si="1"/>
        <v>44083</v>
      </c>
      <c r="B23" s="81">
        <v>66.908114274815716</v>
      </c>
      <c r="C23" s="73">
        <v>126.51850980609015</v>
      </c>
      <c r="D23" s="73">
        <v>33.964672033862826</v>
      </c>
      <c r="E23" s="73">
        <v>-54.35341383938885</v>
      </c>
      <c r="F23" s="73">
        <v>-15.084408229093697</v>
      </c>
      <c r="G23" s="73">
        <v>-45.448790154955304</v>
      </c>
      <c r="H23" s="73">
        <v>54.744247581551235</v>
      </c>
      <c r="I23" s="73">
        <v>17.607578101968784</v>
      </c>
      <c r="J23" s="74">
        <v>101.7459049090628</v>
      </c>
      <c r="K23" s="73">
        <v>16.495928515815947</v>
      </c>
      <c r="L23" s="73">
        <v>75.417136289383791</v>
      </c>
      <c r="M23" s="73">
        <v>-13.684340995813272</v>
      </c>
      <c r="N23" s="73">
        <v>-41.266882362581896</v>
      </c>
      <c r="O23" s="73">
        <v>-24.098699641971791</v>
      </c>
      <c r="P23" s="73">
        <v>49.206112772811622</v>
      </c>
      <c r="Q23" s="73">
        <v>18.684355585566522</v>
      </c>
      <c r="R23" s="73">
        <v>46.286693660783953</v>
      </c>
      <c r="S23" s="86">
        <v>155.36607176177677</v>
      </c>
    </row>
    <row r="24" spans="1:19" x14ac:dyDescent="0.3">
      <c r="A24" s="72">
        <f t="shared" si="1"/>
        <v>44090</v>
      </c>
      <c r="B24" s="81">
        <v>108.93670652451965</v>
      </c>
      <c r="C24" s="73">
        <v>106.7015629967521</v>
      </c>
      <c r="D24" s="73">
        <v>-14.826332660059506</v>
      </c>
      <c r="E24" s="73">
        <v>61.745592276387015</v>
      </c>
      <c r="F24" s="73">
        <v>-26.820767526520058</v>
      </c>
      <c r="G24" s="73">
        <v>7.8610662838080998</v>
      </c>
      <c r="H24" s="73">
        <v>75.525444419102826</v>
      </c>
      <c r="I24" s="73">
        <v>66.083788450582006</v>
      </c>
      <c r="J24" s="74">
        <v>9.6357968496677131</v>
      </c>
      <c r="K24" s="73">
        <v>11.807850667615085</v>
      </c>
      <c r="L24" s="73">
        <v>-14.498321206359208</v>
      </c>
      <c r="M24" s="73">
        <v>22.408667363734764</v>
      </c>
      <c r="N24" s="73">
        <v>-29.624386846054847</v>
      </c>
      <c r="O24" s="73">
        <v>-24.59189216049748</v>
      </c>
      <c r="P24" s="73">
        <v>9.1415488718426161</v>
      </c>
      <c r="Q24" s="73">
        <v>-11.268249417604409</v>
      </c>
      <c r="R24" s="73">
        <v>4.911066465147826</v>
      </c>
      <c r="S24" s="86">
        <v>343.11933987271914</v>
      </c>
    </row>
    <row r="25" spans="1:19" x14ac:dyDescent="0.3">
      <c r="A25" s="72">
        <f t="shared" si="1"/>
        <v>44097</v>
      </c>
      <c r="B25" s="81">
        <v>120.40509949314378</v>
      </c>
      <c r="C25" s="73">
        <v>139.44677924114535</v>
      </c>
      <c r="D25" s="73">
        <v>65.917616583566996</v>
      </c>
      <c r="E25" s="73">
        <v>-27.218164856512658</v>
      </c>
      <c r="F25" s="73">
        <v>-59.017126823946228</v>
      </c>
      <c r="G25" s="73">
        <v>-3.7626179893605922</v>
      </c>
      <c r="H25" s="73">
        <v>72.709377709041803</v>
      </c>
      <c r="I25" s="73">
        <v>49.163768250643443</v>
      </c>
      <c r="J25" s="74">
        <v>91.910352566415213</v>
      </c>
      <c r="K25" s="73">
        <v>6.7053778429603312</v>
      </c>
      <c r="L25" s="73">
        <v>93.000410740626876</v>
      </c>
      <c r="M25" s="73">
        <v>28.204082101402264</v>
      </c>
      <c r="N25" s="73">
        <v>-18.664514115081602</v>
      </c>
      <c r="O25" s="73">
        <v>5.4397262531480806</v>
      </c>
      <c r="P25" s="73">
        <v>40.552631962051464</v>
      </c>
      <c r="Q25" s="73">
        <v>3.0637802095788231</v>
      </c>
      <c r="R25" s="73">
        <v>4.5026634486173975</v>
      </c>
      <c r="S25" s="86">
        <v>377.57913779999217</v>
      </c>
    </row>
    <row r="26" spans="1:19" x14ac:dyDescent="0.3">
      <c r="A26" s="72">
        <f t="shared" si="1"/>
        <v>44104</v>
      </c>
      <c r="B26" s="81">
        <v>117.3252467481343</v>
      </c>
      <c r="C26" s="73">
        <v>112.35835294831821</v>
      </c>
      <c r="D26" s="73">
        <v>-49.127494386602393</v>
      </c>
      <c r="E26" s="73">
        <v>-48.144715181374067</v>
      </c>
      <c r="F26" s="73">
        <v>-40.063486121372534</v>
      </c>
      <c r="G26" s="73">
        <v>-32.222069196479765</v>
      </c>
      <c r="H26" s="73">
        <v>57.804261043233083</v>
      </c>
      <c r="I26" s="73">
        <v>67.21553783421632</v>
      </c>
      <c r="J26" s="74">
        <v>176.48431481085481</v>
      </c>
      <c r="K26" s="73">
        <v>24.811159534416731</v>
      </c>
      <c r="L26" s="73">
        <v>123.86001481137447</v>
      </c>
      <c r="M26" s="73">
        <v>13.066219750324706</v>
      </c>
      <c r="N26" s="73">
        <v>-26.041372062231517</v>
      </c>
      <c r="O26" s="73">
        <v>-61.842124518402329</v>
      </c>
      <c r="P26" s="73">
        <v>50.929201603964231</v>
      </c>
      <c r="Q26" s="73">
        <v>31.682379938812687</v>
      </c>
      <c r="R26" s="73">
        <v>-15.16775623628422</v>
      </c>
      <c r="S26" s="86">
        <v>311.73147354798493</v>
      </c>
    </row>
    <row r="27" spans="1:19" x14ac:dyDescent="0.3">
      <c r="A27" s="72">
        <f t="shared" si="1"/>
        <v>44111</v>
      </c>
      <c r="B27" s="81">
        <v>155.99220784891918</v>
      </c>
      <c r="C27" s="73">
        <v>140.66837460519923</v>
      </c>
      <c r="D27" s="73">
        <v>142.49903931769836</v>
      </c>
      <c r="E27" s="73">
        <v>137.35890710738045</v>
      </c>
      <c r="F27" s="73">
        <v>35.870154581201177</v>
      </c>
      <c r="G27" s="73">
        <v>120.53151998560293</v>
      </c>
      <c r="H27" s="73">
        <v>55.461340961001724</v>
      </c>
      <c r="I27" s="73">
        <v>33.853205791591449</v>
      </c>
      <c r="J27" s="74">
        <v>163.69893252357804</v>
      </c>
      <c r="K27" s="73">
        <v>40.372068227031122</v>
      </c>
      <c r="L27" s="73">
        <v>125.064280606409</v>
      </c>
      <c r="M27" s="73">
        <v>-7.4353240598589991</v>
      </c>
      <c r="N27" s="73">
        <v>-16.628490049518859</v>
      </c>
      <c r="O27" s="73">
        <v>56.94219517813292</v>
      </c>
      <c r="P27" s="73">
        <v>38.529983517501947</v>
      </c>
      <c r="Q27" s="73">
        <v>24.501859133055689</v>
      </c>
      <c r="R27" s="73">
        <v>32.158785413457281</v>
      </c>
      <c r="S27" s="86">
        <v>945.49039677471956</v>
      </c>
    </row>
    <row r="28" spans="1:19" x14ac:dyDescent="0.3">
      <c r="A28" s="72">
        <f t="shared" si="1"/>
        <v>44118</v>
      </c>
      <c r="B28" s="81">
        <v>201.33446854772501</v>
      </c>
      <c r="C28" s="73">
        <v>161.06062537897685</v>
      </c>
      <c r="D28" s="73">
        <v>150.34097448795387</v>
      </c>
      <c r="E28" s="73">
        <v>54.365945391590685</v>
      </c>
      <c r="F28" s="73">
        <v>123.45379528377498</v>
      </c>
      <c r="G28" s="73">
        <v>91.918296311413428</v>
      </c>
      <c r="H28" s="73">
        <v>90.419852241048602</v>
      </c>
      <c r="I28" s="73">
        <v>180.66613483537299</v>
      </c>
      <c r="J28" s="74">
        <v>153.59482062248503</v>
      </c>
      <c r="K28" s="73">
        <v>16.001733281500989</v>
      </c>
      <c r="L28" s="73">
        <v>86.588572463524429</v>
      </c>
      <c r="M28" s="73">
        <v>-15.767812695962846</v>
      </c>
      <c r="N28" s="73">
        <v>3.8063741469018169</v>
      </c>
      <c r="O28" s="73">
        <v>40.001197834895947</v>
      </c>
      <c r="P28" s="73">
        <v>52.277603588413882</v>
      </c>
      <c r="Q28" s="73">
        <v>53.563440450256849</v>
      </c>
      <c r="R28" s="73">
        <v>64.952893320246403</v>
      </c>
      <c r="S28" s="86">
        <v>1211.1485975359337</v>
      </c>
    </row>
    <row r="29" spans="1:19" x14ac:dyDescent="0.3">
      <c r="A29" s="72">
        <f t="shared" si="1"/>
        <v>44125</v>
      </c>
      <c r="B29" s="81">
        <v>321.48000176077358</v>
      </c>
      <c r="C29" s="73">
        <v>136.37030209540831</v>
      </c>
      <c r="D29" s="73">
        <v>125.8674665343658</v>
      </c>
      <c r="E29" s="73">
        <v>-7.0532721570561989</v>
      </c>
      <c r="F29" s="73">
        <v>1.2374359863486006</v>
      </c>
      <c r="G29" s="73">
        <v>16.840088427203</v>
      </c>
      <c r="H29" s="73">
        <v>53.161817630408081</v>
      </c>
      <c r="I29" s="73">
        <v>78.790971659018169</v>
      </c>
      <c r="J29" s="74">
        <v>13.62019203293778</v>
      </c>
      <c r="K29" s="73">
        <v>30.16491793951127</v>
      </c>
      <c r="L29" s="73">
        <v>32.50505722546751</v>
      </c>
      <c r="M29" s="73">
        <v>24.423218699292079</v>
      </c>
      <c r="N29" s="73">
        <v>-22.385802176574828</v>
      </c>
      <c r="O29" s="73">
        <v>39.200812687475661</v>
      </c>
      <c r="P29" s="73">
        <v>43.197912204006101</v>
      </c>
      <c r="Q29" s="73">
        <v>105.86555725743537</v>
      </c>
      <c r="R29" s="73">
        <v>27.322638429087078</v>
      </c>
      <c r="S29" s="86">
        <v>638.51812036689989</v>
      </c>
    </row>
    <row r="30" spans="1:19" ht="15" thickBot="1" x14ac:dyDescent="0.35">
      <c r="A30" s="75">
        <f t="shared" si="1"/>
        <v>44132</v>
      </c>
      <c r="B30" s="82">
        <v>333.93982660366282</v>
      </c>
      <c r="C30" s="76">
        <v>158.49665586386442</v>
      </c>
      <c r="D30" s="76">
        <v>-17.339396329405417</v>
      </c>
      <c r="E30" s="76">
        <v>-55.184256703728124</v>
      </c>
      <c r="F30" s="76">
        <v>-106.95800662082866</v>
      </c>
      <c r="G30" s="76">
        <v>103.76821026458822</v>
      </c>
      <c r="H30" s="76">
        <v>59.485587661178243</v>
      </c>
      <c r="I30" s="76">
        <v>26.218607413568975</v>
      </c>
      <c r="J30" s="77">
        <v>105.79742001921238</v>
      </c>
      <c r="K30" s="76">
        <v>12.276821333804079</v>
      </c>
      <c r="L30" s="76">
        <v>65.280351113143809</v>
      </c>
      <c r="M30" s="76">
        <v>-36.869530386707254</v>
      </c>
      <c r="N30" s="76">
        <v>-16.439942350278045</v>
      </c>
      <c r="O30" s="76">
        <v>-21.794549221239095</v>
      </c>
      <c r="P30" s="76">
        <v>41.59824787118859</v>
      </c>
      <c r="Q30" s="76">
        <v>211.15972258477086</v>
      </c>
      <c r="R30" s="76">
        <v>29.082560226885278</v>
      </c>
      <c r="S30" s="87">
        <v>604.13772692831026</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62fb5cb0-ce78-4400-96be-8d7ee94e856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5dd46039-b042-4b24-af53-411220b545d4"/>
    <ds:schemaRef ds:uri="http://www.w3.org/XML/1998/namespace"/>
    <ds:schemaRef ds:uri="http://purl.org/dc/dcmitype/"/>
  </ds:schemaRefs>
</ds:datastoreItem>
</file>

<file path=customXml/itemProps3.xml><?xml version="1.0" encoding="utf-8"?>
<ds:datastoreItem xmlns:ds="http://schemas.openxmlformats.org/officeDocument/2006/customXml" ds:itemID="{71514C63-A2C2-4C18-B1A0-A679105A3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2020-11-09T19:21:36Z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