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120" windowWidth="12120" windowHeight="9120" activeTab="2"/>
  </bookViews>
  <sheets>
    <sheet name="Summary Budget " sheetId="1" r:id="rId1"/>
    <sheet name="SA PI" sheetId="2" r:id="rId2"/>
    <sheet name="UK PI" sheetId="3" r:id="rId3"/>
  </sheets>
  <definedNames>
    <definedName name="_xlnm.Print_Area" localSheetId="1">'SA PI'!$A$1:$H$54</definedName>
  </definedNames>
  <calcPr fullCalcOnLoad="1"/>
</workbook>
</file>

<file path=xl/sharedStrings.xml><?xml version="1.0" encoding="utf-8"?>
<sst xmlns="http://schemas.openxmlformats.org/spreadsheetml/2006/main" count="123" uniqueCount="56">
  <si>
    <t>% Effort</t>
  </si>
  <si>
    <t>Unit Cost</t>
  </si>
  <si>
    <t>TOTAL COST</t>
  </si>
  <si>
    <t>No.of Units</t>
  </si>
  <si>
    <t>BUDGET ITEMS</t>
  </si>
  <si>
    <t>EQUIPMENT / CAPITAL ITEMS</t>
  </si>
  <si>
    <t xml:space="preserve">Project Title: </t>
  </si>
  <si>
    <t>PERSONNEL COSTS</t>
  </si>
  <si>
    <t xml:space="preserve">      Total - Personnel Costs</t>
  </si>
  <si>
    <t>LABORATORY COSTS</t>
  </si>
  <si>
    <t>Local Accommodation</t>
  </si>
  <si>
    <t>Local S&amp;T</t>
  </si>
  <si>
    <t>Principal Investigator:</t>
  </si>
  <si>
    <t xml:space="preserve">      Total - Laboratory Costs</t>
  </si>
  <si>
    <t>Year 1</t>
  </si>
  <si>
    <t>Year 2</t>
  </si>
  <si>
    <t>Year 3</t>
  </si>
  <si>
    <t>TRAVEL COSTS</t>
  </si>
  <si>
    <t xml:space="preserve">      Total - Travel Costs</t>
  </si>
  <si>
    <t>OTHER DIRECT COSTS:</t>
  </si>
  <si>
    <t xml:space="preserve">      Total - Other Direct Costs</t>
  </si>
  <si>
    <t xml:space="preserve">      Total - Capital Costs</t>
  </si>
  <si>
    <t xml:space="preserve">TOTAL: DIRECT COSTS </t>
  </si>
  <si>
    <t>Travel must be directly related to the project and should not include conference attendance</t>
  </si>
  <si>
    <t>Complete the table for each principal investigator - add worksheets as required</t>
  </si>
  <si>
    <t>Annual Salary</t>
  </si>
  <si>
    <t>INSTITUTIONAL LEVY/Indirect costs</t>
  </si>
  <si>
    <t>TOTAL COST PER ANNUM Excl VAT</t>
  </si>
  <si>
    <t>Fund Heading Costs</t>
  </si>
  <si>
    <t>Total FEC</t>
  </si>
  <si>
    <t>DA - Estate Costs</t>
  </si>
  <si>
    <t>DA - Other Directly Allocated</t>
  </si>
  <si>
    <t>DA - Investigators</t>
  </si>
  <si>
    <t>DI - Equipment</t>
  </si>
  <si>
    <t>DI - Other Costs</t>
  </si>
  <si>
    <t>DI - Staff</t>
  </si>
  <si>
    <t>Indirect - Indirect Costs</t>
  </si>
  <si>
    <t>Total £</t>
  </si>
  <si>
    <t>Total over 3 years in GBP</t>
  </si>
  <si>
    <t>DI - Travel&amp;Subsistance</t>
  </si>
  <si>
    <t>FEC rate</t>
  </si>
  <si>
    <t>Contribution</t>
  </si>
  <si>
    <t>Total ZAR</t>
  </si>
  <si>
    <t>Indirect Costs</t>
  </si>
  <si>
    <t>Total over 3 years in ZAR</t>
  </si>
  <si>
    <t>Institutional levy is not applicable to capital costs. Maximum institutional levy allowable is 5%</t>
  </si>
  <si>
    <t>Projected Exchange Rate: GBP/ZAR</t>
  </si>
  <si>
    <t>INSTALMENT ZAR</t>
  </si>
  <si>
    <t>INSTALMENT GBP</t>
  </si>
  <si>
    <t>SUMMARY BUDGET</t>
  </si>
  <si>
    <t>Total over 3 years</t>
  </si>
  <si>
    <t>PERIOD</t>
  </si>
  <si>
    <t>YEAR</t>
  </si>
  <si>
    <t>Jan-Dec 2025</t>
  </si>
  <si>
    <t>Jan-Dec 2026</t>
  </si>
  <si>
    <t>Jan-Dec 2027</t>
  </si>
</sst>
</file>

<file path=xl/styles.xml><?xml version="1.0" encoding="utf-8"?>
<styleSheet xmlns="http://schemas.openxmlformats.org/spreadsheetml/2006/main">
  <numFmts count="4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_);[Red]\(&quot;R&quot;\ #,##0\)"/>
    <numFmt numFmtId="182" formatCode="&quot;R&quot;\ #,##0.00_);\(&quot;R&quot;\ #,##0.00\)"/>
    <numFmt numFmtId="183" formatCode="&quot;R&quot;\ #,##0.00_);[Red]\(&quot;R&quot;\ #,##0.00\)"/>
    <numFmt numFmtId="184" formatCode="_(&quot;R&quot;\ * #,##0_);_(&quot;R&quot;\ * \(#,##0\);_(&quot;R&quot;\ * &quot;-&quot;_);_(@_)"/>
    <numFmt numFmtId="185" formatCode="_(&quot;R&quot;\ * #,##0.00_);_(&quot;R&quot;\ * \(#,##0.00\);_(&quot;R&quot;\ * &quot;-&quot;??_);_(@_)"/>
    <numFmt numFmtId="186" formatCode="&quot;R&quot;\ #,##0.00"/>
    <numFmt numFmtId="187" formatCode="&quot;R&quot;\ #,##0"/>
    <numFmt numFmtId="188" formatCode="[$$-409]#,##0"/>
    <numFmt numFmtId="189" formatCode="[$$-409]#,##0.00"/>
    <numFmt numFmtId="190" formatCode="0.0"/>
    <numFmt numFmtId="191" formatCode="[$$-409]#,##0.0000"/>
    <numFmt numFmtId="192" formatCode="_([$$-409]* #,##0_);_([$$-409]* \(#,##0\);_([$$-409]* &quot;-&quot;_);_(@_)"/>
    <numFmt numFmtId="193" formatCode="[$$-409]#,##0_);\([$$-409]#,##0\)"/>
    <numFmt numFmtId="194" formatCode="&quot;R&quot;\ #,##0.000"/>
    <numFmt numFmtId="195" formatCode="&quot;R&quot;#,##0_);[Red]\(&quot;R&quot;#,##0\)"/>
    <numFmt numFmtId="196" formatCode="&quot;£&quot;#,##0.00"/>
    <numFmt numFmtId="197" formatCode="[$R-1C09]\ #,##0.00"/>
    <numFmt numFmtId="198" formatCode="_-[$£-809]* #,##0.00_-;\-[$£-809]* #,##0.00_-;_-[$£-809]* &quot;-&quot;??_-;_-@_-"/>
    <numFmt numFmtId="199" formatCode="#,##0.000000"/>
    <numFmt numFmtId="200" formatCode="&quot;R&quot;#,##0.00"/>
    <numFmt numFmtId="201" formatCode="[$£-809]#,##0"/>
    <numFmt numFmtId="202" formatCode="[$-409]d\-mmm\-yy;@"/>
    <numFmt numFmtId="203" formatCode="[$ZAR]\ 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 style="thin"/>
      <bottom style="medium"/>
    </border>
    <border>
      <left style="medium">
        <color rgb="FFFF0000"/>
      </left>
      <right style="thin"/>
      <top style="thin"/>
      <bottom/>
    </border>
    <border>
      <left style="medium">
        <color rgb="FFFF0000"/>
      </left>
      <right style="thin"/>
      <top style="thin"/>
      <bottom style="double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double"/>
    </border>
    <border>
      <left style="thin"/>
      <right style="medium">
        <color rgb="FFFF0000"/>
      </right>
      <top style="thin"/>
      <bottom style="double"/>
    </border>
    <border>
      <left style="thin"/>
      <right style="medium">
        <color rgb="FFFF0000"/>
      </right>
      <top style="thin"/>
      <bottom style="medium">
        <color rgb="FFFF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0" xfId="0" applyBorder="1" applyAlignment="1">
      <alignment vertical="top"/>
    </xf>
    <xf numFmtId="187" fontId="0" fillId="0" borderId="12" xfId="0" applyNumberFormat="1" applyBorder="1" applyAlignment="1">
      <alignment vertical="top"/>
    </xf>
    <xf numFmtId="187" fontId="0" fillId="0" borderId="13" xfId="0" applyNumberFormat="1" applyBorder="1" applyAlignment="1">
      <alignment vertical="top"/>
    </xf>
    <xf numFmtId="9" fontId="0" fillId="0" borderId="13" xfId="0" applyNumberFormat="1" applyBorder="1" applyAlignment="1">
      <alignment vertical="top"/>
    </xf>
    <xf numFmtId="0" fontId="0" fillId="0" borderId="13" xfId="0" applyBorder="1" applyAlignment="1">
      <alignment vertical="top"/>
    </xf>
    <xf numFmtId="187" fontId="3" fillId="0" borderId="14" xfId="0" applyNumberFormat="1" applyFont="1" applyBorder="1" applyAlignment="1">
      <alignment vertical="top"/>
    </xf>
    <xf numFmtId="187" fontId="0" fillId="0" borderId="0" xfId="0" applyNumberFormat="1" applyBorder="1" applyAlignment="1">
      <alignment vertical="top"/>
    </xf>
    <xf numFmtId="0" fontId="0" fillId="0" borderId="13" xfId="0" applyBorder="1" applyAlignment="1">
      <alignment horizontal="center" vertical="top"/>
    </xf>
    <xf numFmtId="186" fontId="0" fillId="0" borderId="13" xfId="0" applyNumberFormat="1" applyBorder="1" applyAlignment="1">
      <alignment vertical="top"/>
    </xf>
    <xf numFmtId="186" fontId="0" fillId="0" borderId="0" xfId="0" applyNumberFormat="1" applyBorder="1" applyAlignment="1">
      <alignment vertical="top"/>
    </xf>
    <xf numFmtId="186" fontId="0" fillId="0" borderId="13" xfId="0" applyNumberFormat="1" applyFill="1" applyBorder="1" applyAlignment="1">
      <alignment vertical="top"/>
    </xf>
    <xf numFmtId="186" fontId="0" fillId="0" borderId="0" xfId="0" applyNumberFormat="1" applyFill="1" applyBorder="1" applyAlignment="1">
      <alignment vertical="top"/>
    </xf>
    <xf numFmtId="187" fontId="3" fillId="32" borderId="14" xfId="0" applyNumberFormat="1" applyFont="1" applyFill="1" applyBorder="1" applyAlignment="1">
      <alignment vertical="top"/>
    </xf>
    <xf numFmtId="9" fontId="0" fillId="0" borderId="0" xfId="0" applyNumberFormat="1" applyBorder="1" applyAlignment="1">
      <alignment vertical="top"/>
    </xf>
    <xf numFmtId="0" fontId="6" fillId="0" borderId="15" xfId="0" applyFont="1" applyBorder="1" applyAlignment="1">
      <alignment vertical="top"/>
    </xf>
    <xf numFmtId="187" fontId="3" fillId="0" borderId="15" xfId="0" applyNumberFormat="1" applyFont="1" applyBorder="1" applyAlignment="1">
      <alignment vertical="top"/>
    </xf>
    <xf numFmtId="0" fontId="0" fillId="0" borderId="0" xfId="0" applyFill="1" applyBorder="1" applyAlignment="1">
      <alignment vertical="top"/>
    </xf>
    <xf numFmtId="187" fontId="0" fillId="0" borderId="0" xfId="0" applyNumberFormat="1" applyFill="1" applyBorder="1" applyAlignment="1">
      <alignment vertical="top"/>
    </xf>
    <xf numFmtId="18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187" fontId="4" fillId="0" borderId="0" xfId="0" applyNumberFormat="1" applyFont="1" applyBorder="1" applyAlignment="1">
      <alignment vertical="top"/>
    </xf>
    <xf numFmtId="186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187" fontId="0" fillId="0" borderId="0" xfId="0" applyNumberFormat="1" applyFill="1" applyAlignment="1">
      <alignment vertical="top"/>
    </xf>
    <xf numFmtId="0" fontId="0" fillId="0" borderId="0" xfId="0" applyFill="1" applyAlignment="1">
      <alignment vertical="top"/>
    </xf>
    <xf numFmtId="0" fontId="7" fillId="0" borderId="0" xfId="0" applyFont="1" applyAlignment="1">
      <alignment vertical="top"/>
    </xf>
    <xf numFmtId="203" fontId="3" fillId="0" borderId="16" xfId="58" applyNumberFormat="1" applyFont="1" applyFill="1" applyBorder="1" applyAlignment="1" applyProtection="1">
      <alignment horizontal="left"/>
      <protection/>
    </xf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203" fontId="0" fillId="0" borderId="0" xfId="0" applyNumberFormat="1" applyAlignment="1">
      <alignment/>
    </xf>
    <xf numFmtId="203" fontId="0" fillId="0" borderId="19" xfId="58" applyNumberFormat="1" applyFont="1" applyFill="1" applyBorder="1" applyAlignment="1" applyProtection="1">
      <alignment/>
      <protection/>
    </xf>
    <xf numFmtId="203" fontId="3" fillId="0" borderId="14" xfId="58" applyNumberFormat="1" applyFont="1" applyFill="1" applyBorder="1" applyAlignment="1" applyProtection="1">
      <alignment horizontal="left"/>
      <protection/>
    </xf>
    <xf numFmtId="203" fontId="0" fillId="0" borderId="20" xfId="58" applyNumberFormat="1" applyFont="1" applyFill="1" applyBorder="1" applyAlignment="1" applyProtection="1">
      <alignment horizontal="left"/>
      <protection/>
    </xf>
    <xf numFmtId="203" fontId="3" fillId="33" borderId="21" xfId="0" applyNumberFormat="1" applyFont="1" applyFill="1" applyBorder="1" applyAlignment="1" applyProtection="1">
      <alignment horizontal="right"/>
      <protection/>
    </xf>
    <xf numFmtId="0" fontId="3" fillId="33" borderId="22" xfId="0" applyFont="1" applyFill="1" applyBorder="1" applyAlignment="1" applyProtection="1">
      <alignment/>
      <protection/>
    </xf>
    <xf numFmtId="4" fontId="3" fillId="0" borderId="16" xfId="58" applyNumberFormat="1" applyFont="1" applyFill="1" applyBorder="1" applyAlignment="1" applyProtection="1">
      <alignment horizontal="left"/>
      <protection/>
    </xf>
    <xf numFmtId="0" fontId="3" fillId="0" borderId="23" xfId="58" applyFont="1" applyFill="1" applyBorder="1" applyAlignment="1" applyProtection="1">
      <alignment/>
      <protection/>
    </xf>
    <xf numFmtId="0" fontId="0" fillId="0" borderId="24" xfId="58" applyFont="1" applyFill="1" applyBorder="1">
      <alignment/>
      <protection/>
    </xf>
    <xf numFmtId="0" fontId="3" fillId="34" borderId="19" xfId="58" applyFont="1" applyFill="1" applyBorder="1">
      <alignment/>
      <protection/>
    </xf>
    <xf numFmtId="0" fontId="3" fillId="34" borderId="24" xfId="58" applyFont="1" applyFill="1" applyBorder="1">
      <alignment/>
      <protection/>
    </xf>
    <xf numFmtId="0" fontId="0" fillId="0" borderId="10" xfId="0" applyBorder="1" applyAlignment="1">
      <alignment/>
    </xf>
    <xf numFmtId="0" fontId="3" fillId="34" borderId="13" xfId="58" applyFont="1" applyFill="1" applyBorder="1">
      <alignment/>
      <protection/>
    </xf>
    <xf numFmtId="9" fontId="0" fillId="0" borderId="20" xfId="58" applyNumberFormat="1" applyFont="1" applyFill="1" applyBorder="1" applyAlignment="1" applyProtection="1">
      <alignment horizontal="left"/>
      <protection/>
    </xf>
    <xf numFmtId="4" fontId="3" fillId="0" borderId="14" xfId="58" applyNumberFormat="1" applyFont="1" applyFill="1" applyBorder="1" applyAlignment="1" applyProtection="1">
      <alignment horizontal="left"/>
      <protection/>
    </xf>
    <xf numFmtId="196" fontId="3" fillId="0" borderId="14" xfId="58" applyNumberFormat="1" applyFont="1" applyFill="1" applyBorder="1" applyAlignment="1" applyProtection="1">
      <alignment horizontal="left"/>
      <protection/>
    </xf>
    <xf numFmtId="196" fontId="0" fillId="0" borderId="20" xfId="58" applyNumberFormat="1" applyFont="1" applyFill="1" applyBorder="1" applyAlignment="1" applyProtection="1">
      <alignment horizontal="left"/>
      <protection/>
    </xf>
    <xf numFmtId="0" fontId="0" fillId="0" borderId="24" xfId="58" applyFill="1" applyBorder="1">
      <alignment/>
      <protection/>
    </xf>
    <xf numFmtId="0" fontId="0" fillId="0" borderId="25" xfId="0" applyBorder="1" applyAlignment="1">
      <alignment/>
    </xf>
    <xf numFmtId="0" fontId="3" fillId="34" borderId="26" xfId="58" applyFont="1" applyFill="1" applyBorder="1">
      <alignment/>
      <protection/>
    </xf>
    <xf numFmtId="0" fontId="3" fillId="34" borderId="27" xfId="58" applyFont="1" applyFill="1" applyBorder="1">
      <alignment/>
      <protection/>
    </xf>
    <xf numFmtId="0" fontId="0" fillId="0" borderId="26" xfId="58" applyFont="1" applyFill="1" applyBorder="1">
      <alignment/>
      <protection/>
    </xf>
    <xf numFmtId="196" fontId="0" fillId="0" borderId="27" xfId="58" applyNumberFormat="1" applyFont="1" applyFill="1" applyBorder="1" applyAlignment="1" applyProtection="1">
      <alignment/>
      <protection/>
    </xf>
    <xf numFmtId="0" fontId="0" fillId="0" borderId="26" xfId="58" applyFill="1" applyBorder="1">
      <alignment/>
      <protection/>
    </xf>
    <xf numFmtId="0" fontId="3" fillId="0" borderId="28" xfId="58" applyFont="1" applyFill="1" applyBorder="1" applyAlignment="1" applyProtection="1">
      <alignment/>
      <protection/>
    </xf>
    <xf numFmtId="196" fontId="3" fillId="0" borderId="29" xfId="58" applyNumberFormat="1" applyFont="1" applyFill="1" applyBorder="1" applyAlignment="1" applyProtection="1">
      <alignment horizontal="left"/>
      <protection/>
    </xf>
    <xf numFmtId="4" fontId="3" fillId="0" borderId="29" xfId="58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1" xfId="58" applyFont="1" applyFill="1" applyBorder="1" applyAlignment="1" applyProtection="1">
      <alignment/>
      <protection/>
    </xf>
    <xf numFmtId="196" fontId="0" fillId="0" borderId="32" xfId="58" applyNumberFormat="1" applyFont="1" applyFill="1" applyBorder="1" applyAlignment="1" applyProtection="1">
      <alignment horizontal="left"/>
      <protection/>
    </xf>
    <xf numFmtId="196" fontId="3" fillId="0" borderId="33" xfId="58" applyNumberFormat="1" applyFont="1" applyFill="1" applyBorder="1" applyAlignment="1" applyProtection="1">
      <alignment horizontal="left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13" xfId="0" applyFont="1" applyBorder="1" applyAlignment="1">
      <alignment horizontal="center" vertical="top"/>
    </xf>
    <xf numFmtId="187" fontId="3" fillId="0" borderId="20" xfId="0" applyNumberFormat="1" applyFont="1" applyBorder="1" applyAlignment="1">
      <alignment vertical="top"/>
    </xf>
    <xf numFmtId="0" fontId="0" fillId="0" borderId="36" xfId="0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4" xfId="0" applyFont="1" applyBorder="1" applyAlignment="1">
      <alignment vertical="top"/>
    </xf>
    <xf numFmtId="187" fontId="0" fillId="0" borderId="19" xfId="0" applyNumberFormat="1" applyBorder="1" applyAlignment="1">
      <alignment vertical="top"/>
    </xf>
    <xf numFmtId="187" fontId="3" fillId="0" borderId="37" xfId="0" applyNumberFormat="1" applyFont="1" applyBorder="1" applyAlignment="1">
      <alignment vertical="top"/>
    </xf>
    <xf numFmtId="0" fontId="0" fillId="0" borderId="30" xfId="0" applyBorder="1" applyAlignment="1">
      <alignment vertical="top"/>
    </xf>
    <xf numFmtId="187" fontId="0" fillId="0" borderId="36" xfId="0" applyNumberForma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4" xfId="0" applyFont="1" applyFill="1" applyBorder="1" applyAlignment="1">
      <alignment vertical="top"/>
    </xf>
    <xf numFmtId="0" fontId="0" fillId="0" borderId="24" xfId="0" applyFill="1" applyBorder="1" applyAlignment="1">
      <alignment vertical="top"/>
    </xf>
    <xf numFmtId="0" fontId="3" fillId="0" borderId="30" xfId="0" applyFont="1" applyFill="1" applyBorder="1" applyAlignment="1">
      <alignment horizontal="center" vertical="top"/>
    </xf>
    <xf numFmtId="187" fontId="3" fillId="0" borderId="38" xfId="0" applyNumberFormat="1" applyFont="1" applyBorder="1" applyAlignment="1">
      <alignment vertical="top"/>
    </xf>
    <xf numFmtId="187" fontId="3" fillId="32" borderId="37" xfId="0" applyNumberFormat="1" applyFont="1" applyFill="1" applyBorder="1" applyAlignment="1">
      <alignment vertical="top"/>
    </xf>
    <xf numFmtId="187" fontId="0" fillId="0" borderId="39" xfId="0" applyNumberFormat="1" applyBorder="1" applyAlignment="1">
      <alignment vertical="top"/>
    </xf>
    <xf numFmtId="0" fontId="0" fillId="0" borderId="11" xfId="0" applyBorder="1" applyAlignment="1">
      <alignment vertical="top"/>
    </xf>
    <xf numFmtId="186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87" fontId="0" fillId="0" borderId="18" xfId="0" applyNumberFormat="1" applyBorder="1" applyAlignment="1">
      <alignment vertical="top"/>
    </xf>
    <xf numFmtId="187" fontId="0" fillId="0" borderId="18" xfId="0" applyNumberFormat="1" applyFill="1" applyBorder="1" applyAlignment="1">
      <alignment vertical="top"/>
    </xf>
    <xf numFmtId="187" fontId="0" fillId="0" borderId="17" xfId="0" applyNumberFormat="1" applyFill="1" applyBorder="1" applyAlignment="1">
      <alignment vertical="top"/>
    </xf>
    <xf numFmtId="0" fontId="3" fillId="0" borderId="23" xfId="0" applyFont="1" applyBorder="1" applyAlignment="1">
      <alignment/>
    </xf>
    <xf numFmtId="0" fontId="3" fillId="33" borderId="4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87" fontId="3" fillId="0" borderId="12" xfId="0" applyNumberFormat="1" applyFont="1" applyBorder="1" applyAlignment="1">
      <alignment horizontal="center"/>
    </xf>
    <xf numFmtId="187" fontId="3" fillId="0" borderId="39" xfId="0" applyNumberFormat="1" applyFont="1" applyBorder="1" applyAlignment="1">
      <alignment horizontal="center"/>
    </xf>
    <xf numFmtId="196" fontId="3" fillId="0" borderId="16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3" xfId="0" applyFont="1" applyBorder="1" applyAlignment="1">
      <alignment/>
    </xf>
    <xf numFmtId="0" fontId="3" fillId="33" borderId="45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187" fontId="3" fillId="0" borderId="47" xfId="0" applyNumberFormat="1" applyFont="1" applyBorder="1" applyAlignment="1">
      <alignment horizontal="center"/>
    </xf>
    <xf numFmtId="196" fontId="3" fillId="0" borderId="23" xfId="0" applyNumberFormat="1" applyFont="1" applyBorder="1" applyAlignment="1">
      <alignment horizontal="center"/>
    </xf>
    <xf numFmtId="196" fontId="3" fillId="0" borderId="46" xfId="0" applyNumberFormat="1" applyFont="1" applyBorder="1" applyAlignment="1">
      <alignment horizontal="center"/>
    </xf>
    <xf numFmtId="187" fontId="3" fillId="35" borderId="48" xfId="0" applyNumberFormat="1" applyFont="1" applyFill="1" applyBorder="1" applyAlignment="1">
      <alignment horizontal="center"/>
    </xf>
    <xf numFmtId="187" fontId="3" fillId="35" borderId="49" xfId="0" applyNumberFormat="1" applyFont="1" applyFill="1" applyBorder="1" applyAlignment="1">
      <alignment horizontal="center"/>
    </xf>
    <xf numFmtId="187" fontId="3" fillId="35" borderId="50" xfId="0" applyNumberFormat="1" applyFont="1" applyFill="1" applyBorder="1" applyAlignment="1">
      <alignment vertical="top"/>
    </xf>
    <xf numFmtId="196" fontId="3" fillId="35" borderId="51" xfId="58" applyNumberFormat="1" applyFont="1" applyFill="1" applyBorder="1" applyAlignment="1" applyProtection="1">
      <alignment/>
      <protection/>
    </xf>
    <xf numFmtId="203" fontId="3" fillId="35" borderId="52" xfId="58" applyNumberFormat="1" applyFont="1" applyFill="1" applyBorder="1" applyAlignment="1" applyProtection="1">
      <alignment/>
      <protection/>
    </xf>
    <xf numFmtId="196" fontId="3" fillId="35" borderId="52" xfId="58" applyNumberFormat="1" applyFont="1" applyFill="1" applyBorder="1" applyAlignment="1" applyProtection="1">
      <alignment/>
      <protection/>
    </xf>
    <xf numFmtId="203" fontId="3" fillId="35" borderId="14" xfId="58" applyNumberFormat="1" applyFont="1" applyFill="1" applyBorder="1" applyAlignment="1" applyProtection="1">
      <alignment/>
      <protection/>
    </xf>
    <xf numFmtId="203" fontId="3" fillId="35" borderId="46" xfId="58" applyNumberFormat="1" applyFont="1" applyFill="1" applyBorder="1" applyAlignment="1" applyProtection="1">
      <alignment/>
      <protection/>
    </xf>
    <xf numFmtId="0" fontId="5" fillId="0" borderId="4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33" borderId="5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5" fillId="0" borderId="54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188" fontId="6" fillId="0" borderId="54" xfId="0" applyNumberFormat="1" applyFont="1" applyFill="1" applyBorder="1" applyAlignment="1">
      <alignment horizontal="center" vertical="top"/>
    </xf>
    <xf numFmtId="188" fontId="6" fillId="0" borderId="53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3" fillId="0" borderId="55" xfId="0" applyFont="1" applyBorder="1" applyAlignment="1">
      <alignment horizontal="center" vertical="top"/>
    </xf>
    <xf numFmtId="0" fontId="3" fillId="0" borderId="56" xfId="0" applyFont="1" applyBorder="1" applyAlignment="1">
      <alignment horizontal="center" vertical="top"/>
    </xf>
    <xf numFmtId="0" fontId="3" fillId="0" borderId="57" xfId="0" applyFont="1" applyBorder="1" applyAlignment="1">
      <alignment horizontal="center" vertical="top"/>
    </xf>
    <xf numFmtId="0" fontId="3" fillId="0" borderId="58" xfId="0" applyFont="1" applyBorder="1" applyAlignment="1">
      <alignment horizontal="center" vertical="top"/>
    </xf>
    <xf numFmtId="0" fontId="3" fillId="0" borderId="59" xfId="0" applyFont="1" applyBorder="1" applyAlignment="1">
      <alignment horizontal="center" vertical="top"/>
    </xf>
    <xf numFmtId="0" fontId="3" fillId="0" borderId="60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61" xfId="0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1.140625" style="0" bestFit="1" customWidth="1"/>
    <col min="2" max="2" width="26.7109375" style="0" bestFit="1" customWidth="1"/>
    <col min="3" max="3" width="28.421875" style="0" bestFit="1" customWidth="1"/>
    <col min="4" max="4" width="27.28125" style="0" bestFit="1" customWidth="1"/>
    <col min="5" max="5" width="29.00390625" style="0" bestFit="1" customWidth="1"/>
  </cols>
  <sheetData>
    <row r="1" spans="1:5" ht="13.5" thickBot="1">
      <c r="A1" s="125" t="s">
        <v>49</v>
      </c>
      <c r="B1" s="126"/>
      <c r="C1" s="126"/>
      <c r="D1" s="126"/>
      <c r="E1" s="126"/>
    </row>
    <row r="2" spans="1:5" ht="15">
      <c r="A2" s="100" t="s">
        <v>6</v>
      </c>
      <c r="B2" s="119"/>
      <c r="C2" s="119"/>
      <c r="D2" s="119"/>
      <c r="E2" s="120"/>
    </row>
    <row r="3" spans="1:5" ht="21.75" customHeight="1" thickBot="1">
      <c r="A3" s="93" t="s">
        <v>12</v>
      </c>
      <c r="B3" s="121"/>
      <c r="C3" s="121"/>
      <c r="D3" s="121"/>
      <c r="E3" s="122"/>
    </row>
    <row r="4" ht="12.75" thickBot="1"/>
    <row r="5" spans="1:5" ht="12.75">
      <c r="A5" s="101" t="s">
        <v>52</v>
      </c>
      <c r="B5" s="99" t="s">
        <v>14</v>
      </c>
      <c r="C5" s="94" t="s">
        <v>15</v>
      </c>
      <c r="D5" s="105" t="s">
        <v>16</v>
      </c>
      <c r="E5" s="123" t="s">
        <v>50</v>
      </c>
    </row>
    <row r="6" spans="1:5" ht="13.5" thickBot="1">
      <c r="A6" s="102" t="s">
        <v>51</v>
      </c>
      <c r="B6" s="106" t="s">
        <v>53</v>
      </c>
      <c r="C6" s="95" t="s">
        <v>54</v>
      </c>
      <c r="D6" s="107" t="s">
        <v>55</v>
      </c>
      <c r="E6" s="124"/>
    </row>
    <row r="7" spans="1:5" ht="12.75">
      <c r="A7" s="103" t="s">
        <v>47</v>
      </c>
      <c r="B7" s="108">
        <f>'SA PI'!E52</f>
        <v>0</v>
      </c>
      <c r="C7" s="96">
        <f>'SA PI'!F52</f>
        <v>0</v>
      </c>
      <c r="D7" s="97">
        <f>'SA PI'!G52</f>
        <v>0</v>
      </c>
      <c r="E7" s="111">
        <f>'SA PI'!G53</f>
        <v>0</v>
      </c>
    </row>
    <row r="8" spans="1:5" ht="13.5" thickBot="1">
      <c r="A8" s="104" t="s">
        <v>48</v>
      </c>
      <c r="B8" s="109">
        <f>'UK PI'!D13</f>
        <v>0</v>
      </c>
      <c r="C8" s="98">
        <f>'UK PI'!H13</f>
        <v>0</v>
      </c>
      <c r="D8" s="110">
        <f>'UK PI'!L13</f>
        <v>0</v>
      </c>
      <c r="E8" s="112">
        <f>'UK PI'!D26</f>
        <v>0</v>
      </c>
    </row>
  </sheetData>
  <sheetProtection/>
  <mergeCells count="4">
    <mergeCell ref="B2:E2"/>
    <mergeCell ref="B3:E3"/>
    <mergeCell ref="E5:E6"/>
    <mergeCell ref="A1:E1"/>
  </mergeCells>
  <printOptions/>
  <pageMargins left="0.2" right="0.25" top="0.25" bottom="0.5" header="0.05" footer="0.05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A25">
      <selection activeCell="G53" sqref="G53"/>
    </sheetView>
  </sheetViews>
  <sheetFormatPr defaultColWidth="9.140625" defaultRowHeight="12.75"/>
  <cols>
    <col min="1" max="1" width="2.7109375" style="1" customWidth="1"/>
    <col min="2" max="2" width="38.7109375" style="1" bestFit="1" customWidth="1"/>
    <col min="3" max="3" width="12.140625" style="1" customWidth="1"/>
    <col min="4" max="4" width="10.00390625" style="1" customWidth="1"/>
    <col min="5" max="5" width="12.7109375" style="1" customWidth="1"/>
    <col min="6" max="6" width="12.421875" style="1" customWidth="1"/>
    <col min="7" max="7" width="13.28125" style="1" customWidth="1"/>
    <col min="8" max="8" width="6.28125" style="1" customWidth="1"/>
    <col min="9" max="9" width="15.140625" style="1" customWidth="1"/>
    <col min="10" max="16384" width="9.140625" style="1" customWidth="1"/>
  </cols>
  <sheetData>
    <row r="1" spans="1:9" ht="12.75" thickBot="1">
      <c r="A1" s="5"/>
      <c r="B1" s="5"/>
      <c r="C1" s="5"/>
      <c r="D1" s="5"/>
      <c r="E1" s="5"/>
      <c r="F1" s="5"/>
      <c r="G1" s="5"/>
      <c r="H1" s="5"/>
      <c r="I1" s="5"/>
    </row>
    <row r="2" spans="1:9" ht="15">
      <c r="A2" s="5"/>
      <c r="B2" s="2" t="s">
        <v>6</v>
      </c>
      <c r="C2" s="127"/>
      <c r="D2" s="127"/>
      <c r="E2" s="127"/>
      <c r="F2" s="127"/>
      <c r="G2" s="128"/>
      <c r="I2" s="3" t="s">
        <v>24</v>
      </c>
    </row>
    <row r="3" spans="1:7" ht="13.5" thickBot="1">
      <c r="A3" s="5"/>
      <c r="B3" s="4" t="s">
        <v>12</v>
      </c>
      <c r="C3" s="33"/>
      <c r="D3" s="33"/>
      <c r="E3" s="33"/>
      <c r="F3" s="33"/>
      <c r="G3" s="32"/>
    </row>
    <row r="4" spans="1:8" ht="12.75">
      <c r="A4" s="5"/>
      <c r="B4" s="62"/>
      <c r="C4" s="5"/>
      <c r="D4" s="5"/>
      <c r="E4" s="5"/>
      <c r="F4" s="5"/>
      <c r="G4" s="70"/>
      <c r="H4" s="5"/>
    </row>
    <row r="5" spans="1:9" ht="12.75">
      <c r="A5" s="5"/>
      <c r="B5" s="71" t="s">
        <v>4</v>
      </c>
      <c r="C5" s="12"/>
      <c r="D5" s="9"/>
      <c r="E5" s="68" t="s">
        <v>14</v>
      </c>
      <c r="F5" s="68" t="s">
        <v>15</v>
      </c>
      <c r="G5" s="72" t="s">
        <v>16</v>
      </c>
      <c r="H5" s="5"/>
      <c r="I5" s="61"/>
    </row>
    <row r="6" spans="1:9" ht="12.75" customHeight="1">
      <c r="A6" s="5"/>
      <c r="B6" s="73" t="s">
        <v>7</v>
      </c>
      <c r="C6" s="12" t="s">
        <v>25</v>
      </c>
      <c r="D6" s="9" t="s">
        <v>0</v>
      </c>
      <c r="E6" s="9"/>
      <c r="F6" s="9"/>
      <c r="G6" s="74"/>
      <c r="H6" s="5"/>
      <c r="I6" s="61"/>
    </row>
    <row r="7" spans="1:9" ht="12">
      <c r="A7" s="5"/>
      <c r="B7" s="75"/>
      <c r="C7" s="7"/>
      <c r="D7" s="8"/>
      <c r="E7" s="7">
        <v>0</v>
      </c>
      <c r="F7" s="7">
        <v>0</v>
      </c>
      <c r="G7" s="76">
        <v>0</v>
      </c>
      <c r="H7" s="5"/>
      <c r="I7" s="5"/>
    </row>
    <row r="8" spans="1:9" ht="12">
      <c r="A8" s="5"/>
      <c r="B8" s="75"/>
      <c r="C8" s="7"/>
      <c r="D8" s="8"/>
      <c r="E8" s="7">
        <v>0</v>
      </c>
      <c r="F8" s="7">
        <v>0</v>
      </c>
      <c r="G8" s="76">
        <v>0</v>
      </c>
      <c r="H8" s="5"/>
      <c r="I8" s="5"/>
    </row>
    <row r="9" spans="1:9" ht="12">
      <c r="A9" s="5"/>
      <c r="B9" s="75"/>
      <c r="C9" s="7"/>
      <c r="D9" s="8"/>
      <c r="E9" s="7">
        <v>0</v>
      </c>
      <c r="F9" s="7">
        <v>0</v>
      </c>
      <c r="G9" s="76">
        <v>0</v>
      </c>
      <c r="H9" s="5"/>
      <c r="I9" s="5"/>
    </row>
    <row r="10" spans="1:8" ht="12">
      <c r="A10" s="5"/>
      <c r="B10" s="75"/>
      <c r="C10" s="7"/>
      <c r="D10" s="8"/>
      <c r="E10" s="7">
        <v>0</v>
      </c>
      <c r="F10" s="7">
        <v>0</v>
      </c>
      <c r="G10" s="76">
        <v>0</v>
      </c>
      <c r="H10" s="5"/>
    </row>
    <row r="11" spans="1:8" ht="12">
      <c r="A11" s="5"/>
      <c r="B11" s="75"/>
      <c r="C11" s="7"/>
      <c r="D11" s="8"/>
      <c r="E11" s="7">
        <v>0</v>
      </c>
      <c r="F11" s="7">
        <v>0</v>
      </c>
      <c r="G11" s="76">
        <v>0</v>
      </c>
      <c r="H11" s="5"/>
    </row>
    <row r="12" spans="1:8" ht="12">
      <c r="A12" s="5"/>
      <c r="B12" s="75"/>
      <c r="C12" s="7"/>
      <c r="D12" s="8"/>
      <c r="E12" s="7">
        <v>0</v>
      </c>
      <c r="F12" s="7">
        <v>0</v>
      </c>
      <c r="G12" s="76">
        <v>0</v>
      </c>
      <c r="H12" s="5"/>
    </row>
    <row r="13" spans="1:8" ht="12">
      <c r="A13" s="5"/>
      <c r="B13" s="75"/>
      <c r="C13" s="7"/>
      <c r="D13" s="8"/>
      <c r="E13" s="7">
        <v>0</v>
      </c>
      <c r="F13" s="7">
        <v>0</v>
      </c>
      <c r="G13" s="76">
        <v>0</v>
      </c>
      <c r="H13" s="5"/>
    </row>
    <row r="14" spans="1:8" ht="12">
      <c r="A14" s="5"/>
      <c r="B14" s="75"/>
      <c r="C14" s="7"/>
      <c r="D14" s="8"/>
      <c r="E14" s="7">
        <v>0</v>
      </c>
      <c r="F14" s="7">
        <v>0</v>
      </c>
      <c r="G14" s="76">
        <v>0</v>
      </c>
      <c r="H14" s="5"/>
    </row>
    <row r="15" spans="1:8" ht="12">
      <c r="A15" s="5"/>
      <c r="B15" s="75"/>
      <c r="C15" s="7"/>
      <c r="D15" s="8"/>
      <c r="E15" s="7">
        <v>0</v>
      </c>
      <c r="F15" s="7">
        <v>0</v>
      </c>
      <c r="G15" s="76">
        <v>0</v>
      </c>
      <c r="H15" s="5"/>
    </row>
    <row r="16" spans="1:8" ht="12">
      <c r="A16" s="5"/>
      <c r="B16" s="75"/>
      <c r="C16" s="7"/>
      <c r="D16" s="8"/>
      <c r="E16" s="7">
        <v>0</v>
      </c>
      <c r="F16" s="7">
        <v>0</v>
      </c>
      <c r="G16" s="76">
        <v>0</v>
      </c>
      <c r="H16" s="5"/>
    </row>
    <row r="17" spans="1:8" ht="12">
      <c r="A17" s="5"/>
      <c r="B17" s="75"/>
      <c r="C17" s="7"/>
      <c r="D17" s="8"/>
      <c r="E17" s="7">
        <v>0</v>
      </c>
      <c r="F17" s="7">
        <v>0</v>
      </c>
      <c r="G17" s="76">
        <v>0</v>
      </c>
      <c r="H17" s="5"/>
    </row>
    <row r="18" spans="1:8" ht="13.5" thickBot="1">
      <c r="A18" s="5"/>
      <c r="B18" s="73" t="s">
        <v>8</v>
      </c>
      <c r="C18" s="7"/>
      <c r="D18" s="9"/>
      <c r="E18" s="10">
        <f>SUM(E7:E17)</f>
        <v>0</v>
      </c>
      <c r="F18" s="10">
        <f>SUM(F7:F17)</f>
        <v>0</v>
      </c>
      <c r="G18" s="77">
        <f>SUM(G7:G17)</f>
        <v>0</v>
      </c>
      <c r="H18" s="5"/>
    </row>
    <row r="19" spans="1:8" ht="12.75" thickTop="1">
      <c r="A19" s="5"/>
      <c r="B19" s="78"/>
      <c r="C19" s="5"/>
      <c r="D19" s="5"/>
      <c r="E19" s="11"/>
      <c r="F19" s="11"/>
      <c r="G19" s="79"/>
      <c r="H19" s="5"/>
    </row>
    <row r="20" spans="1:9" ht="12.75">
      <c r="A20" s="5"/>
      <c r="B20" s="73" t="s">
        <v>9</v>
      </c>
      <c r="C20" s="12" t="s">
        <v>1</v>
      </c>
      <c r="D20" s="9" t="s">
        <v>3</v>
      </c>
      <c r="E20" s="7"/>
      <c r="F20" s="7"/>
      <c r="G20" s="76"/>
      <c r="H20" s="5"/>
      <c r="I20" s="5"/>
    </row>
    <row r="21" spans="1:9" ht="12">
      <c r="A21" s="5"/>
      <c r="B21" s="80"/>
      <c r="C21" s="13"/>
      <c r="D21" s="9"/>
      <c r="E21" s="7">
        <v>0</v>
      </c>
      <c r="F21" s="7">
        <v>0</v>
      </c>
      <c r="G21" s="76">
        <v>0</v>
      </c>
      <c r="H21" s="5"/>
      <c r="I21" s="61"/>
    </row>
    <row r="22" spans="1:9" ht="12">
      <c r="A22" s="5"/>
      <c r="B22" s="80"/>
      <c r="C22" s="13"/>
      <c r="D22" s="9"/>
      <c r="E22" s="7">
        <v>0</v>
      </c>
      <c r="F22" s="7">
        <v>0</v>
      </c>
      <c r="G22" s="76">
        <v>0</v>
      </c>
      <c r="H22" s="5"/>
      <c r="I22" s="61"/>
    </row>
    <row r="23" spans="1:9" ht="12">
      <c r="A23" s="5"/>
      <c r="B23" s="80"/>
      <c r="C23" s="13"/>
      <c r="D23" s="9"/>
      <c r="E23" s="7">
        <v>0</v>
      </c>
      <c r="F23" s="7">
        <v>0</v>
      </c>
      <c r="G23" s="76">
        <v>0</v>
      </c>
      <c r="H23" s="5"/>
      <c r="I23" s="61"/>
    </row>
    <row r="24" spans="1:9" ht="12">
      <c r="A24" s="5"/>
      <c r="B24" s="80"/>
      <c r="C24" s="13"/>
      <c r="D24" s="9"/>
      <c r="E24" s="7">
        <v>0</v>
      </c>
      <c r="F24" s="7">
        <v>0</v>
      </c>
      <c r="G24" s="76">
        <v>0</v>
      </c>
      <c r="H24" s="5"/>
      <c r="I24" s="61"/>
    </row>
    <row r="25" spans="1:8" ht="13.5" thickBot="1">
      <c r="A25" s="5"/>
      <c r="B25" s="73" t="s">
        <v>13</v>
      </c>
      <c r="C25" s="13"/>
      <c r="D25" s="9"/>
      <c r="E25" s="10">
        <f>SUM(E21:E24)</f>
        <v>0</v>
      </c>
      <c r="F25" s="10">
        <f>SUM(F21:F24)</f>
        <v>0</v>
      </c>
      <c r="G25" s="77">
        <f>SUM(G21:G24)</f>
        <v>0</v>
      </c>
      <c r="H25" s="5"/>
    </row>
    <row r="26" spans="1:8" ht="12.75" thickTop="1">
      <c r="A26" s="5"/>
      <c r="B26" s="78"/>
      <c r="C26" s="5"/>
      <c r="D26" s="5"/>
      <c r="E26" s="5"/>
      <c r="F26" s="5"/>
      <c r="G26" s="70"/>
      <c r="H26" s="5"/>
    </row>
    <row r="27" spans="1:8" ht="12.75">
      <c r="A27" s="5"/>
      <c r="B27" s="71" t="s">
        <v>17</v>
      </c>
      <c r="C27" s="12" t="s">
        <v>1</v>
      </c>
      <c r="D27" s="9" t="s">
        <v>3</v>
      </c>
      <c r="E27" s="7"/>
      <c r="F27" s="7"/>
      <c r="G27" s="76"/>
      <c r="H27" s="5"/>
    </row>
    <row r="28" spans="1:10" ht="12">
      <c r="A28" s="5"/>
      <c r="B28" s="81"/>
      <c r="C28" s="13"/>
      <c r="D28" s="9"/>
      <c r="E28" s="7">
        <v>0</v>
      </c>
      <c r="F28" s="7">
        <v>0</v>
      </c>
      <c r="G28" s="76">
        <v>0</v>
      </c>
      <c r="H28" s="5"/>
      <c r="I28" s="131" t="s">
        <v>23</v>
      </c>
      <c r="J28" s="131"/>
    </row>
    <row r="29" spans="1:10" ht="12">
      <c r="A29" s="5"/>
      <c r="B29" s="81"/>
      <c r="C29" s="13"/>
      <c r="D29" s="9"/>
      <c r="E29" s="7">
        <v>0</v>
      </c>
      <c r="F29" s="7">
        <v>0</v>
      </c>
      <c r="G29" s="76">
        <v>0</v>
      </c>
      <c r="H29" s="5"/>
      <c r="I29" s="131"/>
      <c r="J29" s="131"/>
    </row>
    <row r="30" spans="1:10" ht="12">
      <c r="A30" s="5"/>
      <c r="B30" s="81" t="s">
        <v>10</v>
      </c>
      <c r="C30" s="13"/>
      <c r="D30" s="9"/>
      <c r="E30" s="7">
        <f>($D30*$C30)</f>
        <v>0</v>
      </c>
      <c r="F30" s="7">
        <v>0</v>
      </c>
      <c r="G30" s="76">
        <v>0</v>
      </c>
      <c r="H30" s="5"/>
      <c r="I30" s="131"/>
      <c r="J30" s="131"/>
    </row>
    <row r="31" spans="1:10" ht="12">
      <c r="A31" s="5"/>
      <c r="B31" s="81" t="s">
        <v>11</v>
      </c>
      <c r="C31" s="13"/>
      <c r="D31" s="9"/>
      <c r="E31" s="7">
        <f>($D31*$C31)</f>
        <v>0</v>
      </c>
      <c r="F31" s="7">
        <v>0</v>
      </c>
      <c r="G31" s="76">
        <v>0</v>
      </c>
      <c r="H31" s="5"/>
      <c r="I31" s="131"/>
      <c r="J31" s="131"/>
    </row>
    <row r="32" spans="1:10" ht="13.5" thickBot="1">
      <c r="A32" s="5"/>
      <c r="B32" s="73" t="s">
        <v>18</v>
      </c>
      <c r="C32" s="13"/>
      <c r="D32" s="9"/>
      <c r="E32" s="10">
        <f>SUM(E28:E31)</f>
        <v>0</v>
      </c>
      <c r="F32" s="10">
        <f>SUM(F28:F31)</f>
        <v>0</v>
      </c>
      <c r="G32" s="77">
        <f>SUM(G28:G31)</f>
        <v>0</v>
      </c>
      <c r="H32" s="5"/>
      <c r="I32" s="131"/>
      <c r="J32" s="131"/>
    </row>
    <row r="33" spans="1:8" ht="12.75" thickTop="1">
      <c r="A33" s="5"/>
      <c r="B33" s="78"/>
      <c r="C33" s="5"/>
      <c r="D33" s="5"/>
      <c r="E33" s="5"/>
      <c r="F33" s="5"/>
      <c r="G33" s="70"/>
      <c r="H33" s="5"/>
    </row>
    <row r="34" spans="1:8" ht="12.75">
      <c r="A34" s="5"/>
      <c r="B34" s="73" t="s">
        <v>19</v>
      </c>
      <c r="C34" s="12" t="s">
        <v>1</v>
      </c>
      <c r="D34" s="9" t="s">
        <v>3</v>
      </c>
      <c r="E34" s="7"/>
      <c r="F34" s="7"/>
      <c r="G34" s="76"/>
      <c r="H34" s="5"/>
    </row>
    <row r="35" spans="1:8" ht="12">
      <c r="A35" s="5"/>
      <c r="B35" s="75"/>
      <c r="C35" s="13"/>
      <c r="D35" s="9"/>
      <c r="E35" s="7">
        <v>0</v>
      </c>
      <c r="F35" s="7">
        <v>0</v>
      </c>
      <c r="G35" s="76">
        <v>0</v>
      </c>
      <c r="H35" s="5"/>
    </row>
    <row r="36" spans="1:8" ht="12">
      <c r="A36" s="5"/>
      <c r="B36" s="75"/>
      <c r="C36" s="13"/>
      <c r="D36" s="9"/>
      <c r="E36" s="7">
        <v>0</v>
      </c>
      <c r="F36" s="7">
        <v>0</v>
      </c>
      <c r="G36" s="76">
        <v>0</v>
      </c>
      <c r="H36" s="5"/>
    </row>
    <row r="37" spans="1:8" ht="12">
      <c r="A37" s="5"/>
      <c r="B37" s="80"/>
      <c r="C37" s="13"/>
      <c r="D37" s="9"/>
      <c r="E37" s="7">
        <f>($D37*$C37)</f>
        <v>0</v>
      </c>
      <c r="F37" s="7">
        <v>0</v>
      </c>
      <c r="G37" s="76">
        <v>0</v>
      </c>
      <c r="H37" s="5"/>
    </row>
    <row r="38" spans="1:8" ht="12">
      <c r="A38" s="5"/>
      <c r="B38" s="80"/>
      <c r="C38" s="13"/>
      <c r="D38" s="9"/>
      <c r="E38" s="7">
        <f>($D38*$C38)</f>
        <v>0</v>
      </c>
      <c r="F38" s="7">
        <v>0</v>
      </c>
      <c r="G38" s="76">
        <v>0</v>
      </c>
      <c r="H38" s="5"/>
    </row>
    <row r="39" spans="1:8" ht="12">
      <c r="A39" s="5"/>
      <c r="B39" s="80"/>
      <c r="C39" s="13"/>
      <c r="D39" s="9"/>
      <c r="E39" s="7">
        <f>($D39*$C39)</f>
        <v>0</v>
      </c>
      <c r="F39" s="7">
        <v>0</v>
      </c>
      <c r="G39" s="76">
        <v>0</v>
      </c>
      <c r="H39" s="5"/>
    </row>
    <row r="40" spans="1:8" ht="12">
      <c r="A40" s="5"/>
      <c r="B40" s="80"/>
      <c r="C40" s="13"/>
      <c r="D40" s="9"/>
      <c r="E40" s="7">
        <f>($D40*$C40)</f>
        <v>0</v>
      </c>
      <c r="F40" s="7">
        <v>0</v>
      </c>
      <c r="G40" s="76">
        <v>0</v>
      </c>
      <c r="H40" s="5"/>
    </row>
    <row r="41" spans="1:8" ht="13.5" thickBot="1">
      <c r="A41" s="5"/>
      <c r="B41" s="73" t="s">
        <v>20</v>
      </c>
      <c r="C41" s="13"/>
      <c r="D41" s="9"/>
      <c r="E41" s="10">
        <f>SUM(E35:E40)</f>
        <v>0</v>
      </c>
      <c r="F41" s="10">
        <f>SUM(F35:F40)</f>
        <v>0</v>
      </c>
      <c r="G41" s="77">
        <f>SUM(G35:G40)</f>
        <v>0</v>
      </c>
      <c r="H41" s="5"/>
    </row>
    <row r="42" spans="1:8" ht="12.75" thickTop="1">
      <c r="A42" s="5"/>
      <c r="B42" s="78"/>
      <c r="C42" s="5"/>
      <c r="D42" s="5"/>
      <c r="E42" s="5"/>
      <c r="F42" s="5"/>
      <c r="G42" s="70"/>
      <c r="H42" s="5"/>
    </row>
    <row r="43" spans="1:8" ht="12.75">
      <c r="A43" s="5"/>
      <c r="B43" s="73" t="s">
        <v>5</v>
      </c>
      <c r="C43" s="13"/>
      <c r="D43" s="9"/>
      <c r="E43" s="7"/>
      <c r="F43" s="7"/>
      <c r="G43" s="76"/>
      <c r="H43" s="5"/>
    </row>
    <row r="44" spans="1:8" ht="12">
      <c r="A44" s="5"/>
      <c r="B44" s="81"/>
      <c r="C44" s="15"/>
      <c r="D44" s="9"/>
      <c r="E44" s="7">
        <v>0</v>
      </c>
      <c r="F44" s="7">
        <v>0</v>
      </c>
      <c r="G44" s="76">
        <v>0</v>
      </c>
      <c r="H44" s="5"/>
    </row>
    <row r="45" spans="1:8" ht="12">
      <c r="A45" s="5"/>
      <c r="B45" s="81"/>
      <c r="C45" s="15"/>
      <c r="D45" s="9"/>
      <c r="E45" s="7">
        <v>0</v>
      </c>
      <c r="F45" s="7"/>
      <c r="G45" s="76"/>
      <c r="H45" s="5"/>
    </row>
    <row r="46" spans="1:8" ht="12">
      <c r="A46" s="5"/>
      <c r="B46" s="82"/>
      <c r="C46" s="15"/>
      <c r="D46" s="9"/>
      <c r="E46" s="7">
        <v>0</v>
      </c>
      <c r="F46" s="7">
        <v>0</v>
      </c>
      <c r="G46" s="76">
        <v>0</v>
      </c>
      <c r="H46" s="5"/>
    </row>
    <row r="47" spans="1:8" ht="13.5" thickBot="1">
      <c r="A47" s="5"/>
      <c r="B47" s="73" t="s">
        <v>21</v>
      </c>
      <c r="C47" s="13"/>
      <c r="D47" s="9"/>
      <c r="E47" s="10">
        <f>SUM(E44:E46)</f>
        <v>0</v>
      </c>
      <c r="F47" s="10">
        <f>SUM(F44:F46)</f>
        <v>0</v>
      </c>
      <c r="G47" s="77">
        <f>SUM(G44:G46)</f>
        <v>0</v>
      </c>
      <c r="H47" s="5"/>
    </row>
    <row r="48" spans="1:8" ht="13.5" thickTop="1">
      <c r="A48" s="5"/>
      <c r="B48" s="83"/>
      <c r="C48" s="16"/>
      <c r="D48" s="5"/>
      <c r="E48" s="69"/>
      <c r="F48" s="69"/>
      <c r="G48" s="84"/>
      <c r="H48" s="5"/>
    </row>
    <row r="49" spans="1:8" ht="14.25" customHeight="1" thickBot="1">
      <c r="A49" s="5"/>
      <c r="B49" s="62" t="s">
        <v>22</v>
      </c>
      <c r="C49" s="14"/>
      <c r="D49" s="5"/>
      <c r="E49" s="17">
        <f>E18+E25+E32+E41+E47</f>
        <v>0</v>
      </c>
      <c r="F49" s="17">
        <f>F18+F25+F32+F41+F47</f>
        <v>0</v>
      </c>
      <c r="G49" s="85">
        <f>G18+G25+G32+G41+G47</f>
        <v>0</v>
      </c>
      <c r="H49" s="5"/>
    </row>
    <row r="50" spans="1:12" ht="13.5" customHeight="1" thickTop="1">
      <c r="A50" s="5"/>
      <c r="B50" s="62" t="s">
        <v>26</v>
      </c>
      <c r="C50" s="18">
        <v>0.05</v>
      </c>
      <c r="D50" s="5"/>
      <c r="E50" s="6">
        <f>(E18+E25+E32+E41)*C50</f>
        <v>0</v>
      </c>
      <c r="F50" s="6">
        <f>(F18+F25+F32+F41)*C50</f>
        <v>0</v>
      </c>
      <c r="G50" s="86">
        <f>(G18+G25+G32+G41)*C50</f>
        <v>0</v>
      </c>
      <c r="H50" s="5"/>
      <c r="I50" s="131" t="s">
        <v>45</v>
      </c>
      <c r="J50" s="131"/>
      <c r="K50" s="131"/>
      <c r="L50" s="131"/>
    </row>
    <row r="51" spans="1:12" ht="12.75" thickBot="1">
      <c r="A51" s="5"/>
      <c r="B51" s="78"/>
      <c r="C51" s="14"/>
      <c r="D51" s="5"/>
      <c r="E51" s="11"/>
      <c r="F51" s="11"/>
      <c r="G51" s="79"/>
      <c r="H51" s="5"/>
      <c r="I51" s="131"/>
      <c r="J51" s="131"/>
      <c r="K51" s="131"/>
      <c r="L51" s="131"/>
    </row>
    <row r="52" spans="1:8" ht="14.25" customHeight="1" thickBot="1">
      <c r="A52" s="5"/>
      <c r="B52" s="19" t="s">
        <v>27</v>
      </c>
      <c r="C52" s="14"/>
      <c r="D52" s="5"/>
      <c r="E52" s="20">
        <f>+E49+E50</f>
        <v>0</v>
      </c>
      <c r="F52" s="20">
        <f>+F49+F50</f>
        <v>0</v>
      </c>
      <c r="G52" s="20">
        <f>+G49+G50</f>
        <v>0</v>
      </c>
      <c r="H52" s="5"/>
    </row>
    <row r="53" spans="1:8" ht="18.75" customHeight="1" thickBot="1">
      <c r="A53" s="5"/>
      <c r="B53" s="78"/>
      <c r="C53" s="14"/>
      <c r="D53" s="5"/>
      <c r="E53" s="129" t="s">
        <v>2</v>
      </c>
      <c r="F53" s="130"/>
      <c r="G53" s="113">
        <f>SUM(E52+F52+G52)</f>
        <v>0</v>
      </c>
      <c r="H53" s="21"/>
    </row>
    <row r="54" spans="1:8" ht="13.5" thickBot="1" thickTop="1">
      <c r="A54" s="5"/>
      <c r="B54" s="87"/>
      <c r="C54" s="88"/>
      <c r="D54" s="89"/>
      <c r="E54" s="90"/>
      <c r="F54" s="91"/>
      <c r="G54" s="92"/>
      <c r="H54" s="21"/>
    </row>
    <row r="55" spans="1:8" ht="12.75">
      <c r="A55" s="5"/>
      <c r="B55" s="5"/>
      <c r="C55" s="23"/>
      <c r="D55" s="24"/>
      <c r="E55" s="25"/>
      <c r="F55" s="22"/>
      <c r="G55" s="22"/>
      <c r="H55" s="21"/>
    </row>
    <row r="56" spans="1:8" ht="12">
      <c r="A56" s="5"/>
      <c r="C56" s="26"/>
      <c r="E56" s="27"/>
      <c r="F56" s="28"/>
      <c r="G56" s="28"/>
      <c r="H56" s="29"/>
    </row>
    <row r="57" spans="1:7" ht="12">
      <c r="A57" s="5"/>
      <c r="B57" s="30"/>
      <c r="E57" s="27"/>
      <c r="F57" s="27"/>
      <c r="G57" s="27"/>
    </row>
    <row r="58" spans="1:7" ht="12">
      <c r="A58" s="5"/>
      <c r="E58" s="27"/>
      <c r="F58" s="27"/>
      <c r="G58" s="27"/>
    </row>
    <row r="59" spans="1:7" ht="12">
      <c r="A59" s="5"/>
      <c r="E59" s="27"/>
      <c r="F59" s="27"/>
      <c r="G59" s="27"/>
    </row>
    <row r="60" spans="1:7" ht="12">
      <c r="A60" s="5"/>
      <c r="E60" s="27"/>
      <c r="F60" s="27"/>
      <c r="G60" s="27"/>
    </row>
    <row r="61" spans="1:7" ht="12">
      <c r="A61" s="5"/>
      <c r="E61" s="27"/>
      <c r="F61" s="27"/>
      <c r="G61" s="27"/>
    </row>
    <row r="62" spans="1:7" ht="12">
      <c r="A62" s="5"/>
      <c r="E62" s="27"/>
      <c r="F62" s="27"/>
      <c r="G62" s="27"/>
    </row>
    <row r="63" ht="12">
      <c r="A63" s="5"/>
    </row>
    <row r="64" spans="1:7" ht="12">
      <c r="A64" s="5"/>
      <c r="E64" s="27"/>
      <c r="F64" s="27"/>
      <c r="G64" s="27"/>
    </row>
    <row r="65" spans="5:7" ht="12">
      <c r="E65" s="27"/>
      <c r="F65" s="27"/>
      <c r="G65" s="27"/>
    </row>
    <row r="66" spans="5:7" ht="12">
      <c r="E66" s="27"/>
      <c r="F66" s="27"/>
      <c r="G66" s="27"/>
    </row>
    <row r="67" spans="5:7" ht="12">
      <c r="E67" s="27"/>
      <c r="F67" s="27"/>
      <c r="G67" s="27"/>
    </row>
    <row r="68" spans="5:7" ht="12">
      <c r="E68" s="27"/>
      <c r="F68" s="27"/>
      <c r="G68" s="27"/>
    </row>
    <row r="69" spans="5:7" ht="12">
      <c r="E69" s="27"/>
      <c r="F69" s="27"/>
      <c r="G69" s="27"/>
    </row>
    <row r="70" spans="5:7" ht="12">
      <c r="E70" s="27"/>
      <c r="F70" s="27"/>
      <c r="G70" s="27"/>
    </row>
    <row r="71" spans="5:7" ht="12">
      <c r="E71" s="27"/>
      <c r="F71" s="27"/>
      <c r="G71" s="27"/>
    </row>
    <row r="72" spans="5:7" ht="12">
      <c r="E72" s="27"/>
      <c r="F72" s="27"/>
      <c r="G72" s="27"/>
    </row>
    <row r="73" spans="5:7" ht="12">
      <c r="E73" s="27"/>
      <c r="F73" s="27"/>
      <c r="G73" s="27"/>
    </row>
  </sheetData>
  <sheetProtection/>
  <mergeCells count="4">
    <mergeCell ref="C2:G2"/>
    <mergeCell ref="E53:F53"/>
    <mergeCell ref="I28:J32"/>
    <mergeCell ref="I50:L51"/>
  </mergeCells>
  <printOptions horizontalCentered="1" verticalCentered="1"/>
  <pageMargins left="0.2" right="0.25" top="0.25" bottom="0.5" header="0.05" footer="0.0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6">
      <selection activeCell="B53" sqref="B53"/>
    </sheetView>
  </sheetViews>
  <sheetFormatPr defaultColWidth="9.140625" defaultRowHeight="12.75"/>
  <cols>
    <col min="1" max="1" width="34.140625" style="0" bestFit="1" customWidth="1"/>
    <col min="2" max="2" width="20.7109375" style="0" bestFit="1" customWidth="1"/>
    <col min="3" max="3" width="8.7109375" style="0" bestFit="1" customWidth="1"/>
    <col min="4" max="4" width="17.140625" style="0" bestFit="1" customWidth="1"/>
    <col min="6" max="6" width="16.00390625" style="0" bestFit="1" customWidth="1"/>
    <col min="7" max="7" width="11.140625" style="0" bestFit="1" customWidth="1"/>
    <col min="8" max="8" width="17.00390625" style="0" bestFit="1" customWidth="1"/>
    <col min="9" max="9" width="12.140625" style="0" bestFit="1" customWidth="1"/>
    <col min="10" max="10" width="16.00390625" style="0" bestFit="1" customWidth="1"/>
    <col min="11" max="11" width="8.140625" style="0" bestFit="1" customWidth="1"/>
    <col min="12" max="12" width="17.00390625" style="0" bestFit="1" customWidth="1"/>
  </cols>
  <sheetData>
    <row r="1" spans="1:6" ht="15">
      <c r="A1" s="2" t="s">
        <v>6</v>
      </c>
      <c r="B1" s="127"/>
      <c r="C1" s="127"/>
      <c r="D1" s="127"/>
      <c r="E1" s="127"/>
      <c r="F1" s="128"/>
    </row>
    <row r="2" spans="1:6" ht="13.5" thickBot="1">
      <c r="A2" s="62" t="s">
        <v>12</v>
      </c>
      <c r="B2" s="139"/>
      <c r="C2" s="139"/>
      <c r="D2" s="139"/>
      <c r="E2" s="140"/>
      <c r="F2" s="141"/>
    </row>
    <row r="3" spans="1:12" ht="12.75">
      <c r="A3" s="52"/>
      <c r="B3" s="132" t="s">
        <v>14</v>
      </c>
      <c r="C3" s="133"/>
      <c r="D3" s="134"/>
      <c r="F3" s="142" t="s">
        <v>15</v>
      </c>
      <c r="G3" s="133"/>
      <c r="H3" s="134"/>
      <c r="J3" s="142" t="s">
        <v>16</v>
      </c>
      <c r="K3" s="133"/>
      <c r="L3" s="134"/>
    </row>
    <row r="4" spans="1:12" ht="12.75">
      <c r="A4" s="53" t="s">
        <v>28</v>
      </c>
      <c r="B4" s="46" t="s">
        <v>29</v>
      </c>
      <c r="C4" s="46" t="s">
        <v>40</v>
      </c>
      <c r="D4" s="54" t="s">
        <v>41</v>
      </c>
      <c r="F4" s="53" t="s">
        <v>29</v>
      </c>
      <c r="G4" s="46" t="s">
        <v>40</v>
      </c>
      <c r="H4" s="54" t="s">
        <v>41</v>
      </c>
      <c r="J4" s="53" t="s">
        <v>29</v>
      </c>
      <c r="K4" s="46" t="s">
        <v>40</v>
      </c>
      <c r="L4" s="54" t="s">
        <v>41</v>
      </c>
    </row>
    <row r="5" spans="1:12" ht="12">
      <c r="A5" s="55" t="s">
        <v>35</v>
      </c>
      <c r="B5" s="50">
        <v>0</v>
      </c>
      <c r="C5" s="47">
        <v>0.8</v>
      </c>
      <c r="D5" s="56">
        <f aca="true" t="shared" si="0" ref="D5:D12">B5*C5</f>
        <v>0</v>
      </c>
      <c r="F5" s="64">
        <v>0</v>
      </c>
      <c r="G5" s="47">
        <v>0.8</v>
      </c>
      <c r="H5" s="56">
        <f aca="true" t="shared" si="1" ref="H5:H12">F5*G5</f>
        <v>0</v>
      </c>
      <c r="J5" s="64">
        <v>0</v>
      </c>
      <c r="K5" s="47">
        <v>0.8</v>
      </c>
      <c r="L5" s="56">
        <f aca="true" t="shared" si="2" ref="L5:L12">J5*K5</f>
        <v>0</v>
      </c>
    </row>
    <row r="6" spans="1:12" ht="12">
      <c r="A6" s="57" t="s">
        <v>33</v>
      </c>
      <c r="B6" s="50">
        <v>0</v>
      </c>
      <c r="C6" s="47">
        <v>0.8</v>
      </c>
      <c r="D6" s="56">
        <f t="shared" si="0"/>
        <v>0</v>
      </c>
      <c r="F6" s="64">
        <v>0</v>
      </c>
      <c r="G6" s="47">
        <v>0.8</v>
      </c>
      <c r="H6" s="56">
        <f t="shared" si="1"/>
        <v>0</v>
      </c>
      <c r="J6" s="64">
        <v>0</v>
      </c>
      <c r="K6" s="47">
        <v>0.8</v>
      </c>
      <c r="L6" s="56">
        <f t="shared" si="2"/>
        <v>0</v>
      </c>
    </row>
    <row r="7" spans="1:12" ht="12">
      <c r="A7" s="57" t="s">
        <v>34</v>
      </c>
      <c r="B7" s="50">
        <v>0</v>
      </c>
      <c r="C7" s="47">
        <v>0.8</v>
      </c>
      <c r="D7" s="56">
        <f t="shared" si="0"/>
        <v>0</v>
      </c>
      <c r="F7" s="64">
        <v>0</v>
      </c>
      <c r="G7" s="47">
        <v>0.8</v>
      </c>
      <c r="H7" s="56">
        <f t="shared" si="1"/>
        <v>0</v>
      </c>
      <c r="J7" s="64">
        <v>0</v>
      </c>
      <c r="K7" s="47">
        <v>0.8</v>
      </c>
      <c r="L7" s="56">
        <f t="shared" si="2"/>
        <v>0</v>
      </c>
    </row>
    <row r="8" spans="1:12" ht="12">
      <c r="A8" s="57" t="s">
        <v>39</v>
      </c>
      <c r="B8" s="50">
        <v>0</v>
      </c>
      <c r="C8" s="47">
        <v>0.8</v>
      </c>
      <c r="D8" s="56">
        <f t="shared" si="0"/>
        <v>0</v>
      </c>
      <c r="F8" s="64">
        <v>0</v>
      </c>
      <c r="G8" s="47">
        <v>0.8</v>
      </c>
      <c r="H8" s="56">
        <f t="shared" si="1"/>
        <v>0</v>
      </c>
      <c r="J8" s="64">
        <v>0</v>
      </c>
      <c r="K8" s="47">
        <v>0.8</v>
      </c>
      <c r="L8" s="56">
        <f t="shared" si="2"/>
        <v>0</v>
      </c>
    </row>
    <row r="9" spans="1:12" ht="12.75" customHeight="1">
      <c r="A9" s="55" t="s">
        <v>32</v>
      </c>
      <c r="B9" s="50">
        <v>0</v>
      </c>
      <c r="C9" s="47">
        <v>0.8</v>
      </c>
      <c r="D9" s="56">
        <f t="shared" si="0"/>
        <v>0</v>
      </c>
      <c r="F9" s="64">
        <v>0</v>
      </c>
      <c r="G9" s="47">
        <v>0.8</v>
      </c>
      <c r="H9" s="56">
        <f t="shared" si="1"/>
        <v>0</v>
      </c>
      <c r="J9" s="64">
        <v>0</v>
      </c>
      <c r="K9" s="47">
        <v>0.8</v>
      </c>
      <c r="L9" s="56">
        <f t="shared" si="2"/>
        <v>0</v>
      </c>
    </row>
    <row r="10" spans="1:12" ht="12">
      <c r="A10" s="57" t="s">
        <v>30</v>
      </c>
      <c r="B10" s="50">
        <v>0</v>
      </c>
      <c r="C10" s="47">
        <v>0.8</v>
      </c>
      <c r="D10" s="56">
        <f t="shared" si="0"/>
        <v>0</v>
      </c>
      <c r="F10" s="64">
        <v>0</v>
      </c>
      <c r="G10" s="47">
        <v>0.8</v>
      </c>
      <c r="H10" s="56">
        <f t="shared" si="1"/>
        <v>0</v>
      </c>
      <c r="J10" s="64">
        <v>0</v>
      </c>
      <c r="K10" s="47">
        <v>0.8</v>
      </c>
      <c r="L10" s="56">
        <f t="shared" si="2"/>
        <v>0</v>
      </c>
    </row>
    <row r="11" spans="1:12" ht="12">
      <c r="A11" s="57" t="s">
        <v>31</v>
      </c>
      <c r="B11" s="50">
        <v>0</v>
      </c>
      <c r="C11" s="47">
        <v>0.8</v>
      </c>
      <c r="D11" s="56">
        <f t="shared" si="0"/>
        <v>0</v>
      </c>
      <c r="F11" s="64">
        <v>0</v>
      </c>
      <c r="G11" s="47">
        <v>0.8</v>
      </c>
      <c r="H11" s="56">
        <f t="shared" si="1"/>
        <v>0</v>
      </c>
      <c r="J11" s="64">
        <v>0</v>
      </c>
      <c r="K11" s="47">
        <v>0.8</v>
      </c>
      <c r="L11" s="56">
        <f t="shared" si="2"/>
        <v>0</v>
      </c>
    </row>
    <row r="12" spans="1:12" ht="12">
      <c r="A12" s="57" t="s">
        <v>36</v>
      </c>
      <c r="B12" s="50">
        <v>0</v>
      </c>
      <c r="C12" s="47">
        <v>0.8</v>
      </c>
      <c r="D12" s="56">
        <f t="shared" si="0"/>
        <v>0</v>
      </c>
      <c r="F12" s="64">
        <v>0</v>
      </c>
      <c r="G12" s="47">
        <v>0.8</v>
      </c>
      <c r="H12" s="56">
        <f t="shared" si="1"/>
        <v>0</v>
      </c>
      <c r="J12" s="64">
        <v>0</v>
      </c>
      <c r="K12" s="47">
        <v>0.8</v>
      </c>
      <c r="L12" s="56">
        <f t="shared" si="2"/>
        <v>0</v>
      </c>
    </row>
    <row r="13" spans="1:12" ht="13.5" thickBot="1">
      <c r="A13" s="63" t="s">
        <v>37</v>
      </c>
      <c r="B13" s="49">
        <f>SUM(B5:B12)</f>
        <v>0</v>
      </c>
      <c r="C13" s="48"/>
      <c r="D13" s="114">
        <f>SUM(D5:D12)</f>
        <v>0</v>
      </c>
      <c r="F13" s="65">
        <f>SUM(F5:F12)</f>
        <v>0</v>
      </c>
      <c r="G13" s="48"/>
      <c r="H13" s="114">
        <f>SUM(H5:H12)</f>
        <v>0</v>
      </c>
      <c r="J13" s="65">
        <f>SUM(J5:J12)</f>
        <v>0</v>
      </c>
      <c r="K13" s="48"/>
      <c r="L13" s="114">
        <f>SUM(L5:L12)</f>
        <v>0</v>
      </c>
    </row>
    <row r="14" spans="1:12" ht="13.5" thickBot="1">
      <c r="A14" s="58" t="s">
        <v>42</v>
      </c>
      <c r="B14" s="59"/>
      <c r="C14" s="60"/>
      <c r="D14" s="115">
        <f>D13*B52</f>
        <v>0</v>
      </c>
      <c r="F14" s="66"/>
      <c r="G14" s="67"/>
      <c r="H14" s="115">
        <f>H13*B52</f>
        <v>0</v>
      </c>
      <c r="J14" s="66"/>
      <c r="K14" s="67"/>
      <c r="L14" s="115">
        <f>L13*B52</f>
        <v>0</v>
      </c>
    </row>
    <row r="15" ht="12.75" thickBot="1"/>
    <row r="16" spans="1:4" ht="12.75">
      <c r="A16" s="52"/>
      <c r="B16" s="132" t="s">
        <v>38</v>
      </c>
      <c r="C16" s="133"/>
      <c r="D16" s="134"/>
    </row>
    <row r="17" spans="1:4" ht="12.75">
      <c r="A17" s="53" t="s">
        <v>28</v>
      </c>
      <c r="B17" s="46" t="s">
        <v>29</v>
      </c>
      <c r="C17" s="46" t="s">
        <v>40</v>
      </c>
      <c r="D17" s="54" t="s">
        <v>41</v>
      </c>
    </row>
    <row r="18" spans="1:4" ht="12">
      <c r="A18" s="55" t="s">
        <v>35</v>
      </c>
      <c r="B18" s="50">
        <f aca="true" t="shared" si="3" ref="B18:B25">B5+F5+J5</f>
        <v>0</v>
      </c>
      <c r="C18" s="47">
        <v>0.8</v>
      </c>
      <c r="D18" s="56">
        <f aca="true" t="shared" si="4" ref="D18:D25">B18*C18</f>
        <v>0</v>
      </c>
    </row>
    <row r="19" spans="1:4" ht="12">
      <c r="A19" s="57" t="s">
        <v>33</v>
      </c>
      <c r="B19" s="50">
        <f t="shared" si="3"/>
        <v>0</v>
      </c>
      <c r="C19" s="47">
        <v>0.8</v>
      </c>
      <c r="D19" s="56">
        <f t="shared" si="4"/>
        <v>0</v>
      </c>
    </row>
    <row r="20" spans="1:4" ht="12">
      <c r="A20" s="57" t="s">
        <v>34</v>
      </c>
      <c r="B20" s="50">
        <f t="shared" si="3"/>
        <v>0</v>
      </c>
      <c r="C20" s="47">
        <v>0.8</v>
      </c>
      <c r="D20" s="56">
        <f t="shared" si="4"/>
        <v>0</v>
      </c>
    </row>
    <row r="21" spans="1:4" ht="12">
      <c r="A21" s="57" t="s">
        <v>39</v>
      </c>
      <c r="B21" s="50">
        <f t="shared" si="3"/>
        <v>0</v>
      </c>
      <c r="C21" s="47">
        <v>0.8</v>
      </c>
      <c r="D21" s="56">
        <f t="shared" si="4"/>
        <v>0</v>
      </c>
    </row>
    <row r="22" spans="1:4" ht="12">
      <c r="A22" s="55" t="s">
        <v>32</v>
      </c>
      <c r="B22" s="50">
        <f t="shared" si="3"/>
        <v>0</v>
      </c>
      <c r="C22" s="47">
        <v>0.8</v>
      </c>
      <c r="D22" s="56">
        <f t="shared" si="4"/>
        <v>0</v>
      </c>
    </row>
    <row r="23" spans="1:4" ht="12">
      <c r="A23" s="57" t="s">
        <v>30</v>
      </c>
      <c r="B23" s="50">
        <f t="shared" si="3"/>
        <v>0</v>
      </c>
      <c r="C23" s="47">
        <v>0.8</v>
      </c>
      <c r="D23" s="56">
        <f t="shared" si="4"/>
        <v>0</v>
      </c>
    </row>
    <row r="24" spans="1:4" ht="12">
      <c r="A24" s="57" t="s">
        <v>31</v>
      </c>
      <c r="B24" s="50">
        <f t="shared" si="3"/>
        <v>0</v>
      </c>
      <c r="C24" s="47">
        <v>0.8</v>
      </c>
      <c r="D24" s="56">
        <f t="shared" si="4"/>
        <v>0</v>
      </c>
    </row>
    <row r="25" spans="1:4" ht="12">
      <c r="A25" s="57" t="s">
        <v>36</v>
      </c>
      <c r="B25" s="50">
        <f t="shared" si="3"/>
        <v>0</v>
      </c>
      <c r="C25" s="47">
        <v>0.8</v>
      </c>
      <c r="D25" s="56">
        <f t="shared" si="4"/>
        <v>0</v>
      </c>
    </row>
    <row r="26" spans="1:4" ht="13.5" thickBot="1">
      <c r="A26" s="58" t="s">
        <v>37</v>
      </c>
      <c r="B26" s="59">
        <f>SUM(B18:B25)</f>
        <v>0</v>
      </c>
      <c r="C26" s="60"/>
      <c r="D26" s="116">
        <f>SUM(D18:D25)</f>
        <v>0</v>
      </c>
    </row>
    <row r="27" ht="12.75" thickBot="1"/>
    <row r="28" spans="1:12" ht="12.75">
      <c r="A28" s="45"/>
      <c r="B28" s="135" t="s">
        <v>14</v>
      </c>
      <c r="C28" s="136"/>
      <c r="D28" s="137"/>
      <c r="F28" s="135" t="s">
        <v>15</v>
      </c>
      <c r="G28" s="136"/>
      <c r="H28" s="137"/>
      <c r="J28" s="138" t="s">
        <v>16</v>
      </c>
      <c r="K28" s="136"/>
      <c r="L28" s="137"/>
    </row>
    <row r="29" spans="1:12" ht="12.75">
      <c r="A29" s="44" t="s">
        <v>28</v>
      </c>
      <c r="B29" s="46" t="s">
        <v>29</v>
      </c>
      <c r="C29" s="46" t="s">
        <v>40</v>
      </c>
      <c r="D29" s="43" t="s">
        <v>41</v>
      </c>
      <c r="F29" s="46" t="s">
        <v>29</v>
      </c>
      <c r="G29" s="46" t="s">
        <v>40</v>
      </c>
      <c r="H29" s="43" t="s">
        <v>41</v>
      </c>
      <c r="J29" s="44" t="s">
        <v>29</v>
      </c>
      <c r="K29" s="46" t="s">
        <v>40</v>
      </c>
      <c r="L29" s="43" t="s">
        <v>41</v>
      </c>
    </row>
    <row r="30" spans="1:12" ht="12">
      <c r="A30" s="42" t="s">
        <v>35</v>
      </c>
      <c r="B30" s="37">
        <f>B5*B52</f>
        <v>0</v>
      </c>
      <c r="C30" s="47">
        <v>0.8</v>
      </c>
      <c r="D30" s="35">
        <f aca="true" t="shared" si="5" ref="D30:D37">B30*C30</f>
        <v>0</v>
      </c>
      <c r="F30" s="37">
        <f>F5*B52</f>
        <v>0</v>
      </c>
      <c r="G30" s="47">
        <v>0.8</v>
      </c>
      <c r="H30" s="35">
        <f aca="true" t="shared" si="6" ref="H30:H37">F30*G30</f>
        <v>0</v>
      </c>
      <c r="J30" s="37">
        <f>J5*B52</f>
        <v>0</v>
      </c>
      <c r="K30" s="47">
        <v>0.8</v>
      </c>
      <c r="L30" s="35">
        <f aca="true" t="shared" si="7" ref="L30:L37">J30*K30</f>
        <v>0</v>
      </c>
    </row>
    <row r="31" spans="1:12" ht="12">
      <c r="A31" s="51" t="s">
        <v>33</v>
      </c>
      <c r="B31" s="37">
        <f>B6*B52</f>
        <v>0</v>
      </c>
      <c r="C31" s="47">
        <v>0.8</v>
      </c>
      <c r="D31" s="35">
        <f t="shared" si="5"/>
        <v>0</v>
      </c>
      <c r="F31" s="37">
        <f>F6*B52</f>
        <v>0</v>
      </c>
      <c r="G31" s="47">
        <v>0.8</v>
      </c>
      <c r="H31" s="35">
        <f t="shared" si="6"/>
        <v>0</v>
      </c>
      <c r="J31" s="37">
        <f>J6*B52</f>
        <v>0</v>
      </c>
      <c r="K31" s="47">
        <v>0.8</v>
      </c>
      <c r="L31" s="35">
        <f t="shared" si="7"/>
        <v>0</v>
      </c>
    </row>
    <row r="32" spans="1:12" ht="12">
      <c r="A32" s="51" t="s">
        <v>34</v>
      </c>
      <c r="B32" s="37">
        <f>B7*B52</f>
        <v>0</v>
      </c>
      <c r="C32" s="47">
        <v>0.8</v>
      </c>
      <c r="D32" s="35">
        <f t="shared" si="5"/>
        <v>0</v>
      </c>
      <c r="F32" s="37">
        <f>F7*B52</f>
        <v>0</v>
      </c>
      <c r="G32" s="47">
        <v>0.8</v>
      </c>
      <c r="H32" s="35">
        <f t="shared" si="6"/>
        <v>0</v>
      </c>
      <c r="J32" s="37">
        <f>J7*B52</f>
        <v>0</v>
      </c>
      <c r="K32" s="47">
        <v>0.8</v>
      </c>
      <c r="L32" s="35">
        <f t="shared" si="7"/>
        <v>0</v>
      </c>
    </row>
    <row r="33" spans="1:12" ht="12">
      <c r="A33" s="51" t="s">
        <v>39</v>
      </c>
      <c r="B33" s="37">
        <f>B8*B52</f>
        <v>0</v>
      </c>
      <c r="C33" s="47">
        <v>0.8</v>
      </c>
      <c r="D33" s="35">
        <f t="shared" si="5"/>
        <v>0</v>
      </c>
      <c r="F33" s="37">
        <f>F8*B52</f>
        <v>0</v>
      </c>
      <c r="G33" s="47">
        <v>0.8</v>
      </c>
      <c r="H33" s="35">
        <f t="shared" si="6"/>
        <v>0</v>
      </c>
      <c r="J33" s="37">
        <f>J8*B52</f>
        <v>0</v>
      </c>
      <c r="K33" s="47">
        <v>0.8</v>
      </c>
      <c r="L33" s="35">
        <f t="shared" si="7"/>
        <v>0</v>
      </c>
    </row>
    <row r="34" spans="1:12" ht="12">
      <c r="A34" s="42" t="s">
        <v>32</v>
      </c>
      <c r="B34" s="37">
        <f>B9*B52</f>
        <v>0</v>
      </c>
      <c r="C34" s="47">
        <v>0.8</v>
      </c>
      <c r="D34" s="35">
        <f t="shared" si="5"/>
        <v>0</v>
      </c>
      <c r="F34" s="37">
        <f>F9*B52</f>
        <v>0</v>
      </c>
      <c r="G34" s="47">
        <v>0.8</v>
      </c>
      <c r="H34" s="35">
        <f t="shared" si="6"/>
        <v>0</v>
      </c>
      <c r="J34" s="37">
        <f>J9*B52</f>
        <v>0</v>
      </c>
      <c r="K34" s="47">
        <v>0.8</v>
      </c>
      <c r="L34" s="35">
        <f t="shared" si="7"/>
        <v>0</v>
      </c>
    </row>
    <row r="35" spans="1:12" ht="12">
      <c r="A35" s="51" t="s">
        <v>30</v>
      </c>
      <c r="B35" s="37">
        <f>B10*B52</f>
        <v>0</v>
      </c>
      <c r="C35" s="47">
        <v>0.8</v>
      </c>
      <c r="D35" s="35">
        <f t="shared" si="5"/>
        <v>0</v>
      </c>
      <c r="F35" s="37">
        <f>F10*B52</f>
        <v>0</v>
      </c>
      <c r="G35" s="47">
        <v>0.8</v>
      </c>
      <c r="H35" s="35">
        <f t="shared" si="6"/>
        <v>0</v>
      </c>
      <c r="J35" s="37">
        <f>J10*B52</f>
        <v>0</v>
      </c>
      <c r="K35" s="47">
        <v>0.8</v>
      </c>
      <c r="L35" s="35">
        <f t="shared" si="7"/>
        <v>0</v>
      </c>
    </row>
    <row r="36" spans="1:12" ht="12">
      <c r="A36" s="51" t="s">
        <v>31</v>
      </c>
      <c r="B36" s="37">
        <f>B11*B52</f>
        <v>0</v>
      </c>
      <c r="C36" s="47">
        <v>0.8</v>
      </c>
      <c r="D36" s="35">
        <f t="shared" si="5"/>
        <v>0</v>
      </c>
      <c r="F36" s="37">
        <f>F11*B52</f>
        <v>0</v>
      </c>
      <c r="G36" s="47">
        <v>0.8</v>
      </c>
      <c r="H36" s="35">
        <f t="shared" si="6"/>
        <v>0</v>
      </c>
      <c r="J36" s="37">
        <f>J11*B52</f>
        <v>0</v>
      </c>
      <c r="K36" s="47">
        <v>0.8</v>
      </c>
      <c r="L36" s="35">
        <f t="shared" si="7"/>
        <v>0</v>
      </c>
    </row>
    <row r="37" spans="1:12" ht="12">
      <c r="A37" s="51" t="s">
        <v>43</v>
      </c>
      <c r="B37" s="37">
        <f>B12*B52</f>
        <v>0</v>
      </c>
      <c r="C37" s="47">
        <v>0.8</v>
      </c>
      <c r="D37" s="35">
        <f t="shared" si="5"/>
        <v>0</v>
      </c>
      <c r="F37" s="37">
        <f>F12*B52</f>
        <v>0</v>
      </c>
      <c r="G37" s="47">
        <v>0.8</v>
      </c>
      <c r="H37" s="35">
        <f t="shared" si="6"/>
        <v>0</v>
      </c>
      <c r="J37" s="37">
        <f>J12*B52</f>
        <v>0</v>
      </c>
      <c r="K37" s="47">
        <v>0.8</v>
      </c>
      <c r="L37" s="35">
        <f t="shared" si="7"/>
        <v>0</v>
      </c>
    </row>
    <row r="38" spans="1:12" ht="13.5" thickBot="1">
      <c r="A38" s="41" t="s">
        <v>42</v>
      </c>
      <c r="B38" s="36">
        <f>SUM(B30:B37)</f>
        <v>0</v>
      </c>
      <c r="C38" s="36"/>
      <c r="D38" s="117">
        <f>SUM(D30:D37)</f>
        <v>0</v>
      </c>
      <c r="F38" s="36">
        <f>SUM(F30:F37)</f>
        <v>0</v>
      </c>
      <c r="G38" s="48"/>
      <c r="H38" s="117">
        <f>SUM(H30:H37)</f>
        <v>0</v>
      </c>
      <c r="J38" s="36">
        <f>SUM(J30:J37)</f>
        <v>0</v>
      </c>
      <c r="K38" s="48"/>
      <c r="L38" s="117">
        <f>SUM(L30:L37)</f>
        <v>0</v>
      </c>
    </row>
    <row r="39" ht="12.75" thickBot="1">
      <c r="D39" s="34"/>
    </row>
    <row r="40" spans="1:4" ht="12.75">
      <c r="A40" s="45"/>
      <c r="B40" s="135" t="s">
        <v>44</v>
      </c>
      <c r="C40" s="136"/>
      <c r="D40" s="137"/>
    </row>
    <row r="41" spans="1:4" ht="12.75">
      <c r="A41" s="44" t="s">
        <v>28</v>
      </c>
      <c r="B41" s="46" t="s">
        <v>29</v>
      </c>
      <c r="C41" s="46" t="s">
        <v>40</v>
      </c>
      <c r="D41" s="43" t="s">
        <v>41</v>
      </c>
    </row>
    <row r="42" spans="1:4" ht="12">
      <c r="A42" s="42" t="s">
        <v>35</v>
      </c>
      <c r="B42" s="37">
        <f>B18*B52</f>
        <v>0</v>
      </c>
      <c r="C42" s="47">
        <v>0.8</v>
      </c>
      <c r="D42" s="35">
        <f aca="true" t="shared" si="8" ref="D42:D49">B42*C42</f>
        <v>0</v>
      </c>
    </row>
    <row r="43" spans="1:4" ht="12">
      <c r="A43" s="51" t="s">
        <v>33</v>
      </c>
      <c r="B43" s="37">
        <f>B19*B52</f>
        <v>0</v>
      </c>
      <c r="C43" s="47">
        <v>0.8</v>
      </c>
      <c r="D43" s="35">
        <f t="shared" si="8"/>
        <v>0</v>
      </c>
    </row>
    <row r="44" spans="1:4" ht="12">
      <c r="A44" s="51" t="s">
        <v>34</v>
      </c>
      <c r="B44" s="37">
        <f>B20*B52</f>
        <v>0</v>
      </c>
      <c r="C44" s="47">
        <v>0.8</v>
      </c>
      <c r="D44" s="35">
        <f t="shared" si="8"/>
        <v>0</v>
      </c>
    </row>
    <row r="45" spans="1:4" ht="12">
      <c r="A45" s="51" t="s">
        <v>39</v>
      </c>
      <c r="B45" s="37">
        <f>B21*B52</f>
        <v>0</v>
      </c>
      <c r="C45" s="47">
        <v>0.8</v>
      </c>
      <c r="D45" s="35">
        <f t="shared" si="8"/>
        <v>0</v>
      </c>
    </row>
    <row r="46" spans="1:4" ht="12">
      <c r="A46" s="42" t="s">
        <v>32</v>
      </c>
      <c r="B46" s="37">
        <f>B22*B52</f>
        <v>0</v>
      </c>
      <c r="C46" s="47">
        <v>0.8</v>
      </c>
      <c r="D46" s="35">
        <f t="shared" si="8"/>
        <v>0</v>
      </c>
    </row>
    <row r="47" spans="1:4" ht="12">
      <c r="A47" s="51" t="s">
        <v>30</v>
      </c>
      <c r="B47" s="37">
        <f>B23*B52</f>
        <v>0</v>
      </c>
      <c r="C47" s="47">
        <v>0.8</v>
      </c>
      <c r="D47" s="35">
        <f t="shared" si="8"/>
        <v>0</v>
      </c>
    </row>
    <row r="48" spans="1:4" ht="12">
      <c r="A48" s="51" t="s">
        <v>31</v>
      </c>
      <c r="B48" s="37">
        <f>B24*B52</f>
        <v>0</v>
      </c>
      <c r="C48" s="47">
        <v>0.8</v>
      </c>
      <c r="D48" s="35">
        <f t="shared" si="8"/>
        <v>0</v>
      </c>
    </row>
    <row r="49" spans="1:4" ht="12">
      <c r="A49" s="51" t="s">
        <v>36</v>
      </c>
      <c r="B49" s="37">
        <f>B25*B52</f>
        <v>0</v>
      </c>
      <c r="C49" s="47">
        <v>0.8</v>
      </c>
      <c r="D49" s="35">
        <f t="shared" si="8"/>
        <v>0</v>
      </c>
    </row>
    <row r="50" spans="1:4" ht="13.5" thickBot="1">
      <c r="A50" s="41" t="s">
        <v>42</v>
      </c>
      <c r="B50" s="31">
        <f>SUM(B42:B49)</f>
        <v>0</v>
      </c>
      <c r="C50" s="40"/>
      <c r="D50" s="118">
        <f>SUM(D42:D49)</f>
        <v>0</v>
      </c>
    </row>
    <row r="51" ht="12.75" thickBot="1"/>
    <row r="52" spans="1:2" ht="13.5" thickBot="1">
      <c r="A52" s="39" t="s">
        <v>46</v>
      </c>
      <c r="B52" s="38">
        <v>24</v>
      </c>
    </row>
  </sheetData>
  <sheetProtection/>
  <mergeCells count="10">
    <mergeCell ref="B16:D16"/>
    <mergeCell ref="B28:D28"/>
    <mergeCell ref="F28:H28"/>
    <mergeCell ref="J28:L28"/>
    <mergeCell ref="B40:D40"/>
    <mergeCell ref="B1:F1"/>
    <mergeCell ref="B2:F2"/>
    <mergeCell ref="B3:D3"/>
    <mergeCell ref="F3:H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Ggroenew</dc:creator>
  <cp:keywords/>
  <dc:description/>
  <cp:lastModifiedBy>Marlon Cerf | SAMRC</cp:lastModifiedBy>
  <cp:lastPrinted>2018-11-05T11:48:58Z</cp:lastPrinted>
  <dcterms:created xsi:type="dcterms:W3CDTF">2003-06-08T10:59:57Z</dcterms:created>
  <dcterms:modified xsi:type="dcterms:W3CDTF">2024-01-31T14:07:00Z</dcterms:modified>
  <cp:category/>
  <cp:version/>
  <cp:contentType/>
  <cp:contentStatus/>
</cp:coreProperties>
</file>